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5"/>
  </bookViews>
  <sheets>
    <sheet name="прил 6" sheetId="7" r:id="rId1"/>
    <sheet name="прил 5" sheetId="6" r:id="rId2"/>
    <sheet name="прил 4" sheetId="5" r:id="rId3"/>
    <sheet name="прил 3 " sheetId="8" r:id="rId4"/>
    <sheet name="прил 2" sheetId="3" r:id="rId5"/>
    <sheet name="прил 1" sheetId="2" r:id="rId6"/>
  </sheets>
  <definedNames>
    <definedName name="_xlnm._FilterDatabase" localSheetId="4" hidden="1">'прил 2'!$A$2:$A$68</definedName>
    <definedName name="_xlnm.Print_Titles" localSheetId="1">'прил 5'!$5:$5</definedName>
    <definedName name="_xlnm.Print_Titles" localSheetId="0">'прил 6'!$4:$4</definedName>
    <definedName name="_xlnm.Print_Area" localSheetId="5">'прил 1'!$A$1:$C$24</definedName>
    <definedName name="_xlnm.Print_Area" localSheetId="4">'прил 2'!$A$1:$J$69</definedName>
    <definedName name="_xlnm.Print_Area" localSheetId="2">'прил 4'!$A$1:$D$10</definedName>
  </definedNames>
  <calcPr calcId="162913" fullPrecision="0"/>
</workbook>
</file>

<file path=xl/calcChain.xml><?xml version="1.0" encoding="utf-8"?>
<calcChain xmlns="http://schemas.openxmlformats.org/spreadsheetml/2006/main">
  <c r="J27" i="3" l="1"/>
  <c r="J47" i="3"/>
  <c r="J67" i="3"/>
  <c r="F67" i="3"/>
  <c r="F66" i="3"/>
  <c r="J66" i="3" s="1"/>
  <c r="F65" i="3"/>
  <c r="J65" i="3" s="1"/>
  <c r="F64" i="3"/>
  <c r="J64" i="3" s="1"/>
  <c r="F63" i="3"/>
  <c r="J63" i="3" s="1"/>
  <c r="F62" i="3"/>
  <c r="J62" i="3" s="1"/>
  <c r="F61" i="3"/>
  <c r="J61" i="3" s="1"/>
  <c r="F60" i="3"/>
  <c r="J60" i="3" s="1"/>
  <c r="F59" i="3"/>
  <c r="J59" i="3" s="1"/>
  <c r="F58" i="3"/>
  <c r="J58" i="3" s="1"/>
  <c r="F57" i="3"/>
  <c r="J57" i="3" s="1"/>
  <c r="F56" i="3"/>
  <c r="J56" i="3" s="1"/>
  <c r="F55" i="3"/>
  <c r="J55" i="3" s="1"/>
  <c r="F54" i="3"/>
  <c r="J54" i="3" s="1"/>
  <c r="F53" i="3"/>
  <c r="J53" i="3" s="1"/>
  <c r="F52" i="3"/>
  <c r="J52" i="3" s="1"/>
  <c r="F51" i="3"/>
  <c r="J51" i="3" s="1"/>
  <c r="F50" i="3"/>
  <c r="J50" i="3" s="1"/>
  <c r="F49" i="3"/>
  <c r="J49" i="3" s="1"/>
  <c r="F48" i="3"/>
  <c r="J48" i="3" s="1"/>
  <c r="F47" i="3"/>
  <c r="F46" i="3"/>
  <c r="J46" i="3" s="1"/>
  <c r="F45" i="3"/>
  <c r="J45" i="3" s="1"/>
  <c r="F44" i="3"/>
  <c r="J44" i="3" s="1"/>
  <c r="F43" i="3"/>
  <c r="J43" i="3" s="1"/>
  <c r="F42" i="3"/>
  <c r="J42" i="3" s="1"/>
  <c r="F41" i="3"/>
  <c r="J41" i="3" s="1"/>
  <c r="F40" i="3"/>
  <c r="J40" i="3" s="1"/>
  <c r="F39" i="3"/>
  <c r="J39" i="3" s="1"/>
  <c r="F38" i="3"/>
  <c r="J38" i="3" s="1"/>
  <c r="F37" i="3"/>
  <c r="J37" i="3" s="1"/>
  <c r="F36" i="3"/>
  <c r="J36" i="3" s="1"/>
  <c r="F35" i="3"/>
  <c r="J35" i="3" s="1"/>
  <c r="F34" i="3"/>
  <c r="J34" i="3" s="1"/>
  <c r="F33" i="3"/>
  <c r="J33" i="3" s="1"/>
  <c r="F32" i="3"/>
  <c r="J32" i="3" s="1"/>
  <c r="F31" i="3"/>
  <c r="J31" i="3" s="1"/>
  <c r="F30" i="3"/>
  <c r="J30" i="3" s="1"/>
  <c r="F29" i="3"/>
  <c r="J29" i="3" s="1"/>
  <c r="F28" i="3"/>
  <c r="J28" i="3" s="1"/>
  <c r="F27" i="3"/>
  <c r="F26" i="3"/>
  <c r="J26" i="3" s="1"/>
  <c r="F25" i="3"/>
  <c r="J25" i="3" s="1"/>
  <c r="F24" i="3"/>
  <c r="J24" i="3" s="1"/>
  <c r="F23" i="3"/>
  <c r="J23" i="3" s="1"/>
  <c r="F22" i="3"/>
  <c r="J22" i="3" s="1"/>
  <c r="F21" i="3"/>
  <c r="J21" i="3" s="1"/>
  <c r="F20" i="3"/>
  <c r="J20" i="3" s="1"/>
  <c r="F19" i="3"/>
  <c r="J19" i="3" s="1"/>
  <c r="F18" i="3"/>
  <c r="J18" i="3" s="1"/>
  <c r="F17" i="3"/>
  <c r="J17" i="3" s="1"/>
  <c r="F16" i="3"/>
  <c r="J16" i="3" s="1"/>
  <c r="F15" i="3"/>
  <c r="J15" i="3" s="1"/>
  <c r="F14" i="3"/>
  <c r="J14" i="3" s="1"/>
  <c r="F13" i="3"/>
  <c r="J13" i="3" s="1"/>
  <c r="F12" i="3"/>
  <c r="J12" i="3" s="1"/>
  <c r="F11" i="3"/>
  <c r="J11" i="3" s="1"/>
  <c r="F10" i="3"/>
  <c r="J10" i="3" s="1"/>
  <c r="F9" i="3"/>
  <c r="J9" i="3" s="1"/>
  <c r="F8" i="3"/>
  <c r="J8" i="3" s="1"/>
  <c r="F7" i="3"/>
  <c r="J7" i="3" s="1"/>
  <c r="F6" i="3"/>
  <c r="J6" i="3" s="1"/>
  <c r="C68" i="3" l="1"/>
</calcChain>
</file>

<file path=xl/sharedStrings.xml><?xml version="1.0" encoding="utf-8"?>
<sst xmlns="http://schemas.openxmlformats.org/spreadsheetml/2006/main" count="1168" uniqueCount="774">
  <si>
    <t>Приложение 2.1 к Тарифному соглашению 
в системе ОМС Оренбургской области 
на 2021 год от "30" декабря  2020г.</t>
  </si>
  <si>
    <t>Возрастные группы</t>
  </si>
  <si>
    <t>пол</t>
  </si>
  <si>
    <t xml:space="preserve">Значение </t>
  </si>
  <si>
    <t>до года</t>
  </si>
  <si>
    <t>М</t>
  </si>
  <si>
    <t xml:space="preserve">Ж </t>
  </si>
  <si>
    <t>1-4</t>
  </si>
  <si>
    <t>5-17</t>
  </si>
  <si>
    <t>18-64</t>
  </si>
  <si>
    <t>65 и старше</t>
  </si>
  <si>
    <t>Группы МО</t>
  </si>
  <si>
    <t>МО уровень 1 подуровень 1</t>
  </si>
  <si>
    <t>МО уровень 1 подуровень 2</t>
  </si>
  <si>
    <t>МО уровень 2 подуровень 1</t>
  </si>
  <si>
    <t>МО уровень 2 подуровень 2</t>
  </si>
  <si>
    <t>БУГУРУСЛАНСКАЯ РБ</t>
  </si>
  <si>
    <t>ИЛЕКСКАЯ РБ</t>
  </si>
  <si>
    <t>НОВООРСКАЯ РБ</t>
  </si>
  <si>
    <t>НОВОСЕРГИЕВСКАЯ РБ</t>
  </si>
  <si>
    <t>ПЕРВОМАЙСКАЯ РБ</t>
  </si>
  <si>
    <t>ПЕРЕВОЛОЦКАЯ РБ</t>
  </si>
  <si>
    <t>САКМАРСКАЯ  РБ</t>
  </si>
  <si>
    <t>САРАКТАШСКАЯ РБ</t>
  </si>
  <si>
    <t>ТАШЛИНСКАЯ РБ</t>
  </si>
  <si>
    <t>ТОЦКАЯ РБ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</si>
  <si>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</si>
  <si>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</si>
  <si>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</si>
  <si>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</si>
  <si>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</si>
  <si>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ГРАЧЕВСКАЯ РБ</t>
  </si>
  <si>
    <t>ДОМБАРОВСКАЯ РБ</t>
  </si>
  <si>
    <t>КВАРКЕНСКАЯ РБ</t>
  </si>
  <si>
    <t>КРАСНОГВАРДЕЙСКАЯ РБ</t>
  </si>
  <si>
    <t>КУРМАНАЕВСКАЯ РБ</t>
  </si>
  <si>
    <t>МАТВЕЕВСКАЯ РБ</t>
  </si>
  <si>
    <t>ОКТЯБРЬСКАЯ РБ</t>
  </si>
  <si>
    <t>ПОНОМАРЕВСКАЯ РБ</t>
  </si>
  <si>
    <t>СВЕТЛИНСКАЯ РБ</t>
  </si>
  <si>
    <t>СЕВЕРНАЯ РБ</t>
  </si>
  <si>
    <t>ТЮЛЬГАНСКАЯ РБ</t>
  </si>
  <si>
    <t>ШАРЛЫКСКАЯ РБ</t>
  </si>
  <si>
    <t>убрать</t>
  </si>
  <si>
    <t>Приложение 2.2 
к Тарифному соглашению 
в системе ОМС Оренбургской области 
на 2021 год от "30" декабря  2020г.</t>
  </si>
  <si>
    <t>МОЕР</t>
  </si>
  <si>
    <t>Краткое наименование МО</t>
  </si>
  <si>
    <t>КДпвi</t>
  </si>
  <si>
    <t>КУмо</t>
  </si>
  <si>
    <t>КДот</t>
  </si>
  <si>
    <t>560002</t>
  </si>
  <si>
    <t>ОРЕНБУРГ ОБЛАСТНАЯ КБ  № 2</t>
  </si>
  <si>
    <t>560014</t>
  </si>
  <si>
    <t>ОРЕНБУРГ ФГБОУ ВО ОРГМУ МИНЗДРАВА</t>
  </si>
  <si>
    <t>560017</t>
  </si>
  <si>
    <t>ОРЕНБУРГ ГБУЗ ГКБ №1</t>
  </si>
  <si>
    <t>560019</t>
  </si>
  <si>
    <t>ОРЕНБУРГ ГАУЗ ГКБ  №3</t>
  </si>
  <si>
    <t>560021</t>
  </si>
  <si>
    <t>ОРЕНБУРГ ГБУЗ ГКБ № 5</t>
  </si>
  <si>
    <t>560022</t>
  </si>
  <si>
    <t>ОРЕНБУРГ ГАУЗ ГКБ  №6</t>
  </si>
  <si>
    <t>560024</t>
  </si>
  <si>
    <t>ОРЕНБУРГ ГАУЗ ДГКБ</t>
  </si>
  <si>
    <t>560026</t>
  </si>
  <si>
    <t>ОРЕНБУРГ ГАУЗ ГКБ ИМ. ПИРОГОВА Н.И.</t>
  </si>
  <si>
    <t>560036</t>
  </si>
  <si>
    <t>ОРСКАЯ ГАУЗ ГБ № 1</t>
  </si>
  <si>
    <t>560032</t>
  </si>
  <si>
    <t>ОРСКАЯ ГАУЗ ГБ № 2</t>
  </si>
  <si>
    <t>560033</t>
  </si>
  <si>
    <t>ОРСКАЯ ГАУЗ ГБ № 3</t>
  </si>
  <si>
    <t>560034</t>
  </si>
  <si>
    <t>ОРСКАЯ ГАУЗ ГБ № 4</t>
  </si>
  <si>
    <t>560035</t>
  </si>
  <si>
    <t>ОРСКАЯ ГАУЗ ГБ № 5</t>
  </si>
  <si>
    <t>560206</t>
  </si>
  <si>
    <t>НОВОТРОИЦК БОЛЬНИЦА СКОРОЙ МЕДИЦИНСКОЙ ПОМОЩИ</t>
  </si>
  <si>
    <t>560041</t>
  </si>
  <si>
    <t>НОВОТРОИЦКАЯ ГАУЗ ДГБ</t>
  </si>
  <si>
    <t>560043</t>
  </si>
  <si>
    <t>МЕДНОГОРСКАЯ ГБ</t>
  </si>
  <si>
    <t>560045</t>
  </si>
  <si>
    <t>БУГУРУСЛАНСКАЯ ГБ</t>
  </si>
  <si>
    <t>560047</t>
  </si>
  <si>
    <t>560214</t>
  </si>
  <si>
    <t>БУЗУЛУКСКАЯ БОЛЬНИЦА СКОРОЙ МЕДИЦИНСКОЙ ПОМОЩИ</t>
  </si>
  <si>
    <t>560052</t>
  </si>
  <si>
    <t>АБДУЛИНСКАЯ ГБ</t>
  </si>
  <si>
    <t>560053</t>
  </si>
  <si>
    <t>560054</t>
  </si>
  <si>
    <t>560055</t>
  </si>
  <si>
    <t>560056</t>
  </si>
  <si>
    <t>560057</t>
  </si>
  <si>
    <t>560058</t>
  </si>
  <si>
    <t>ГАЙСКАЯ ГБ</t>
  </si>
  <si>
    <t>560059</t>
  </si>
  <si>
    <t>560060</t>
  </si>
  <si>
    <t>560061</t>
  </si>
  <si>
    <t>560062</t>
  </si>
  <si>
    <t>560063</t>
  </si>
  <si>
    <t>560064</t>
  </si>
  <si>
    <t>КУВАНДЫКСКАЯ ГБ</t>
  </si>
  <si>
    <t>560065</t>
  </si>
  <si>
    <t>560066</t>
  </si>
  <si>
    <t>560067</t>
  </si>
  <si>
    <t>560068</t>
  </si>
  <si>
    <t>560069</t>
  </si>
  <si>
    <t>560070</t>
  </si>
  <si>
    <t>ОРЕНБУРГСКАЯ РБ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</si>
  <si>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</si>
  <si>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</si>
  <si>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</si>
  <si>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</si>
  <si>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</si>
  <si>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</si>
  <si>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</si>
  <si>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</si>
  <si>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СОЛЬ-ИЛЕЦКАЯ ГБ</t>
  </si>
  <si>
    <t>560079</t>
  </si>
  <si>
    <t>СОРОЧИНСКАЯ ГБ</t>
  </si>
  <si>
    <t>560080</t>
  </si>
  <si>
    <t>560081</t>
  </si>
  <si>
    <t>560082</t>
  </si>
  <si>
    <t>560083</t>
  </si>
  <si>
    <t>560084</t>
  </si>
  <si>
    <t>ЯСНЕНСКАЯ ГБ</t>
  </si>
  <si>
    <t>560085</t>
  </si>
  <si>
    <t>СТУДЕНЧЕСКАЯ ПОЛИКЛИНИКА ОГУ</t>
  </si>
  <si>
    <t>560086</t>
  </si>
  <si>
    <t>ОРЕНБУРГ ОКБ НА СТ. ОРЕНБУРГ</t>
  </si>
  <si>
    <t>560087</t>
  </si>
  <si>
    <t>ОРСКАЯ УБ НА СТ. ОРСК</t>
  </si>
  <si>
    <t>560088</t>
  </si>
  <si>
    <t>БУЗУЛУКСКАЯ УЗЛ.  Б-ЦА НА СТ.  БУЗУЛУК</t>
  </si>
  <si>
    <t>560089</t>
  </si>
  <si>
    <t>АБДУЛИНСКАЯ УЗЛ. ПОЛ-КА НА СТ. АБДУЛИНО</t>
  </si>
  <si>
    <t>560096</t>
  </si>
  <si>
    <t>ОРЕНБУРГ ФИЛИАЛ № 3 ФГБУ "426 ВГ" МО РФ</t>
  </si>
  <si>
    <t>560098</t>
  </si>
  <si>
    <t xml:space="preserve">ФКУЗ МСЧ-56 ФСИН РОССИИ </t>
  </si>
  <si>
    <t>560099</t>
  </si>
  <si>
    <t>МСЧ МВД ПО ОРЕНБУРГСКОЙ ОБЛАСТИ</t>
  </si>
  <si>
    <t>560205</t>
  </si>
  <si>
    <t>КДЦ ООО</t>
  </si>
  <si>
    <t>ГАУЗ "ООБ № 3"</t>
  </si>
  <si>
    <t>1.1 Половозрастные коэффициенты дифференциации подушевого норматива (СКД пвi) для расчета коэффициента специфики (Кспец)</t>
  </si>
  <si>
    <t>1.2 Коэффициенты уровня окзания медицинской помощи (КУ мо) для расчета коэффициента специфики (Кспец)</t>
  </si>
  <si>
    <t>Кспец</t>
  </si>
  <si>
    <t>КУмп проф</t>
  </si>
  <si>
    <t>Коэффициенты дифференциации подушевого норматива и подушевые  нормативы финансового обеспечения амбулаторной помощи (ФПНАi ) для МО-балансодержателей на 2021 год (с 01.03.2021г.)</t>
  </si>
  <si>
    <t>Значения коэффициентов дифференциации подушевого 
норматива финансового обеспечения амбулаторной 
помощи на 2021 год (с 01.03.2021г.)</t>
  </si>
  <si>
    <t>ГБУЗ "ГБ" г. Гая</t>
  </si>
  <si>
    <t>ГБУЗ "ГБ" г. Кувандыка</t>
  </si>
  <si>
    <t>К попр</t>
  </si>
  <si>
    <t>а</t>
  </si>
  <si>
    <t>б</t>
  </si>
  <si>
    <t xml:space="preserve">ПНАi </t>
  </si>
  <si>
    <t>3=1*2</t>
  </si>
  <si>
    <t>1.1 Коэффициенты уровня (К ур)</t>
  </si>
  <si>
    <t>Уровень  структурного подразделениямедицинской организации</t>
  </si>
  <si>
    <t>Значение К ур</t>
  </si>
  <si>
    <t>уровень 1 подуровень 1</t>
  </si>
  <si>
    <t>уровень 1 подуровень 2</t>
  </si>
  <si>
    <t>уровень 2 подуровень 1</t>
  </si>
  <si>
    <t>уровень 2 подуровень 2</t>
  </si>
  <si>
    <t>уровень 3 подуровень 1</t>
  </si>
  <si>
    <t>уровень 3 подуровень 2</t>
  </si>
  <si>
    <t>st21.001</t>
  </si>
  <si>
    <t>st21.002</t>
  </si>
  <si>
    <t>st21.003</t>
  </si>
  <si>
    <t>st21.004</t>
  </si>
  <si>
    <t>st21.005</t>
  </si>
  <si>
    <t>Основания для применения КСЛП</t>
  </si>
  <si>
    <t>Значение К</t>
  </si>
  <si>
    <t>Проведение однотипных операций на парных органах в следующих случаях:</t>
  </si>
  <si>
    <t xml:space="preserve"> КСГ</t>
  </si>
  <si>
    <t xml:space="preserve">код </t>
  </si>
  <si>
    <t>Наименование хирургического вмешательства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</si>
  <si>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</si>
  <si>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</si>
  <si>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</si>
  <si>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</si>
  <si>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</si>
  <si>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</si>
  <si>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A22.26.007</t>
  </si>
  <si>
    <t xml:space="preserve">Лазерный трабекулоспазис                       </t>
  </si>
  <si>
    <t>A22.26.009</t>
  </si>
  <si>
    <t>Фокальная лазерная коагуляция глазного дна</t>
  </si>
  <si>
    <t>A22.26.019</t>
  </si>
  <si>
    <t>Лазерная гониодесцеметопунктура</t>
  </si>
  <si>
    <t>A22.26.023</t>
  </si>
  <si>
    <t>Лазерная трабекулопластика</t>
  </si>
  <si>
    <t>A22.26.010</t>
  </si>
  <si>
    <t xml:space="preserve">Панретинальная лазерная коагуляция 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</si>
  <si>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</si>
  <si>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</si>
  <si>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</si>
  <si>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</si>
  <si>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A16.26.094</t>
  </si>
  <si>
    <t>Имплантация интраокулярной линзы</t>
  </si>
  <si>
    <t>A16.26.086.001</t>
  </si>
  <si>
    <t>Интривитреальное введение лекарственных препаратов</t>
  </si>
  <si>
    <t>A16.26.093.002</t>
  </si>
  <si>
    <t>Факоэмульсификация с имплантацией интраокулярной линзы</t>
  </si>
  <si>
    <t>Проведение первой иммунизации против респираторно-синцитиальной вирусной инфекции в период госпитализации по поводу лечения нарушений, возникающих в перинатальном периоде, являющихся показанием к иммунизации</t>
  </si>
  <si>
    <t>Развертывание индивидуального поста</t>
  </si>
  <si>
    <t>Проведение сочетанных хирургических вмешательств в следующих случаях:</t>
  </si>
  <si>
    <t>Сложность лечения пациента, связанная с возрастом (лица старше 75 лет) (в том числе, включая консультацию врача-гериатра)</t>
  </si>
  <si>
    <t>Приложение 3.4 
к Тарифному соглашению в системе ОМС 
Оренбургской области на 2021 год 
от "30" декабря 2020 г.</t>
  </si>
  <si>
    <t>Коэффициенты сложности лечения пациента (КСЛП) для применения тарифов на основе КСГ в условиях стационара на 2021 год</t>
  </si>
  <si>
    <t>Операция 1</t>
  </si>
  <si>
    <t>Операция 2</t>
  </si>
  <si>
    <t>A16.12.009</t>
  </si>
  <si>
    <t>Тромбэндартерэктомия</t>
  </si>
  <si>
    <t>A16.12.009.001</t>
  </si>
  <si>
    <t>Тромбоэктомия из сосудистого протеза</t>
  </si>
  <si>
    <t>A16.12.038.006</t>
  </si>
  <si>
    <t>Бедренно - подколенное шунтирование</t>
  </si>
  <si>
    <t>А16.12.026.018</t>
  </si>
  <si>
    <t>Баллонная ангиопластика подвздошной артерии</t>
  </si>
  <si>
    <t>Бедренно-подколенное шунтирование</t>
  </si>
  <si>
    <t>A16.12.011.008</t>
  </si>
  <si>
    <t>Пластика глубокой бедренной артерии</t>
  </si>
  <si>
    <t>A16.12.008.001</t>
  </si>
  <si>
    <t>Балонная ангиопластика подвздошной артерии</t>
  </si>
  <si>
    <t>A16.12.026.002</t>
  </si>
  <si>
    <t>Баллонная ангиопластика подколенной артерии и магистральных артерий голени</t>
  </si>
  <si>
    <t>A16.12.026.004</t>
  </si>
  <si>
    <t>Баллонная ангиопластика со стентированием подколенной артерии и магистральных артерий голени</t>
  </si>
  <si>
    <t>A16.12.006.001</t>
  </si>
  <si>
    <t>Удаление поверхностных вен нижней конечности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</si>
  <si>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</si>
  <si>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</si>
  <si>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</si>
  <si>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</si>
  <si>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</si>
  <si>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</si>
  <si>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A16.14.009</t>
  </si>
  <si>
    <t>Холецистэктомия</t>
  </si>
  <si>
    <t>A16.30.002</t>
  </si>
  <si>
    <t>Оперативное лечение пупочной грыжи</t>
  </si>
  <si>
    <t>A16.30.002.001</t>
  </si>
  <si>
    <t>Оперативное лечение пупочной грыжи с использованием видеоэндоскопических технологий</t>
  </si>
  <si>
    <t>A16.30.002.002</t>
  </si>
  <si>
    <t>Оперативное лечение пупочной грыжи с использованием сетчатых имплантов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</si>
  <si>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</si>
  <si>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</si>
  <si>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</si>
  <si>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</si>
  <si>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A16.30.004.011</t>
  </si>
  <si>
    <t>Оперативное лечение грыжи передней брюшной стенки с использованием сетчатых имплантов</t>
  </si>
  <si>
    <t>A16.14.009.002</t>
  </si>
  <si>
    <t>Холецистэктомия лапароскопическая</t>
  </si>
  <si>
    <t>A16.14.009.001</t>
  </si>
  <si>
    <t>Холецистэктомия малоинвазивная</t>
  </si>
  <si>
    <t>A16.16.033.001</t>
  </si>
  <si>
    <t>Фундопликация лапароскопическая</t>
  </si>
  <si>
    <t>A16.09.026.004</t>
  </si>
  <si>
    <t>Пластика диафрагмы с использованием видеоэндоскопических технологий</t>
  </si>
  <si>
    <t>A16.16.006.001</t>
  </si>
  <si>
    <t>Бужирование пищевода эндоскопическое</t>
  </si>
  <si>
    <t>A16.16.032.002</t>
  </si>
  <si>
    <t>Эндоскопическая кардиодилятация пищевода баллонным кардиодилятатором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</si>
  <si>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</si>
  <si>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</si>
  <si>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A16.30.005.001</t>
  </si>
  <si>
    <t>Пластика диафрагмы с использованием импланта</t>
  </si>
  <si>
    <t>A16.22.001</t>
  </si>
  <si>
    <t>Гемитиреоидэктомия</t>
  </si>
  <si>
    <t>A16.20.032</t>
  </si>
  <si>
    <t>Резекция молочной железы</t>
  </si>
  <si>
    <t>A16.20.004</t>
  </si>
  <si>
    <t>Сальпингэктомия лапаротомическая</t>
  </si>
  <si>
    <t>A16.20.017</t>
  </si>
  <si>
    <t>Удаление параовариальной кисты лапаротомическое</t>
  </si>
  <si>
    <t>A16.20.061</t>
  </si>
  <si>
    <t>Резекция яичника лапаротомическая</t>
  </si>
  <si>
    <t>A16.20.043</t>
  </si>
  <si>
    <t>Мастэктомия</t>
  </si>
  <si>
    <t>A16.20.011.002</t>
  </si>
  <si>
    <t>Тотальная гистерэктомия (экстирпация матки) с придатками лапаротомическая</t>
  </si>
  <si>
    <t>A16.18.016</t>
  </si>
  <si>
    <t>Гемиколэктомия правосторонняя</t>
  </si>
  <si>
    <t>A16.14.030</t>
  </si>
  <si>
    <t>Резекция печени атипичная</t>
  </si>
  <si>
    <t>A16.20.005</t>
  </si>
  <si>
    <t>Кесарево сечение</t>
  </si>
  <si>
    <t>A16.20.035</t>
  </si>
  <si>
    <t>Миомэктомия (энуклеация миоматозных узлов) лапаротомическая</t>
  </si>
  <si>
    <t>A16.20.001</t>
  </si>
  <si>
    <t>Удаление кисты яичника</t>
  </si>
  <si>
    <t>A16.20.041</t>
  </si>
  <si>
    <t>Стерилизация маточных труб лапаротомическая</t>
  </si>
  <si>
    <t>A16.20.039</t>
  </si>
  <si>
    <t>Метропластика лапаротомическая</t>
  </si>
  <si>
    <t>A16.20.075</t>
  </si>
  <si>
    <t>Перевязка маточных артерий</t>
  </si>
  <si>
    <t>A16.20.014</t>
  </si>
  <si>
    <t>Влагалищная тотальная гистерэктомия (экстирпация матки) с придатками</t>
  </si>
  <si>
    <t>A16.20.042.001</t>
  </si>
  <si>
    <t>Слинговые операции при недержании мочи</t>
  </si>
  <si>
    <t>A16.20.063.001</t>
  </si>
  <si>
    <t>Влагалищная экстирпация матки с придатками с использованием видеоэндоскопических технологий</t>
  </si>
  <si>
    <t>A16.20.083</t>
  </si>
  <si>
    <t>Кольпоперинеоррафия и леваторопластика</t>
  </si>
  <si>
    <t>A16.18.009.001</t>
  </si>
  <si>
    <t>Аппендэктомия с использованием видеоэндоскопических технологий</t>
  </si>
  <si>
    <t>A16.20.061.001</t>
  </si>
  <si>
    <t>Резекция яичника с использованием видеоэндоскопических технологий</t>
  </si>
  <si>
    <t>A16.18.027</t>
  </si>
  <si>
    <t>Эндоскопическое электрохирургическое удаление новообразования толстой кишки</t>
  </si>
  <si>
    <t>A16.19.013</t>
  </si>
  <si>
    <t>Удаление геморроидальных узлов</t>
  </si>
  <si>
    <t>A16.28.054</t>
  </si>
  <si>
    <t>Трансуретральная уретеролитоэкстракция</t>
  </si>
  <si>
    <t>A16.28.003.001</t>
  </si>
  <si>
    <t>Лапароскопическая резекция почки</t>
  </si>
  <si>
    <t>A16.28.004.001</t>
  </si>
  <si>
    <t>Лапароскопическая нефрэктомия</t>
  </si>
  <si>
    <t>A16.21.002</t>
  </si>
  <si>
    <t>Трансуретральная резекция простаты</t>
  </si>
  <si>
    <t>A16.08.013.001</t>
  </si>
  <si>
    <t>Пластика носовой перегородки с использованием видеоэндоскопических технологий</t>
  </si>
  <si>
    <t>A16.08.017.001</t>
  </si>
  <si>
    <t>Гайморотомия с использованием видеоэндоскопических технологий</t>
  </si>
  <si>
    <t>A16.26.093</t>
  </si>
  <si>
    <t>Факоэмульсификация без интраокулярной линзы. Факофрагментация, факоаспирация</t>
  </si>
  <si>
    <t>A16.26.115</t>
  </si>
  <si>
    <t>Удаление силиконового масла (или иного высокомолекулярного соединения) из витреальной полости</t>
  </si>
  <si>
    <t>A16.26.049</t>
  </si>
  <si>
    <t>Кератопластика (трансплантация роговицы)</t>
  </si>
  <si>
    <t>A16.26.087</t>
  </si>
  <si>
    <t>Замещение стекловидного тела</t>
  </si>
  <si>
    <t>А16.26.093.002</t>
  </si>
  <si>
    <t>А16.26.070</t>
  </si>
  <si>
    <t>А16.26.093.001</t>
  </si>
  <si>
    <t>Факоэмульсификация с использованием фемтосекундного лазера</t>
  </si>
  <si>
    <t>А 16.26.049.005</t>
  </si>
  <si>
    <t>А 16.26.049.008</t>
  </si>
  <si>
    <t>А16.26.092</t>
  </si>
  <si>
    <t>Экстракапсулярная экстракция катаракты с имплантацией ИОЛ</t>
  </si>
  <si>
    <t>А16.26.041.001</t>
  </si>
  <si>
    <t>A16.26.111.001</t>
  </si>
  <si>
    <t>Пластика верхних век без пересадки тканей чрескожным доступом</t>
  </si>
  <si>
    <t>А16.26.089.002</t>
  </si>
  <si>
    <t>Витреоэктомия задняя субтотальная закрытая</t>
  </si>
  <si>
    <t>А16.26.082</t>
  </si>
  <si>
    <t>А16.26.115</t>
  </si>
  <si>
    <t>Модифицированная синустрабекулэктомия</t>
  </si>
  <si>
    <t>Неавтоматизированная эндотекатопластика</t>
  </si>
  <si>
    <t>Сквозная кератопластика</t>
  </si>
  <si>
    <t>Пластика конъюнктивальной полости с использованием свободного лоскута слизистой со щеки</t>
  </si>
  <si>
    <t>Круговое эпиклеральное пломбирование</t>
  </si>
  <si>
    <t>Необходимость предоставления спального места и питания законному представителю 
(дети до 4, дети старше 4 лет при наличии медицинских показаний)</t>
  </si>
  <si>
    <t xml:space="preserve">Наличие у пациента тяжелой сопутствующей патологии, осложнений заболеваний, сопутствующих заболеваний, влияющих на сложность лечения пациента </t>
  </si>
  <si>
    <t>указание в реестре счетов сопутствующего диагноза (DS2) с кодом по МКБ Z76.3 «Здоровый человек, сопровождающий больного» (самостоятельно или одним из диагнозов)</t>
  </si>
  <si>
    <t>х</t>
  </si>
  <si>
    <t>Условия применения (при наличии)</t>
  </si>
  <si>
    <t>Уровни медицинских организаций или их структурных подразделений,  применяемые при оплате стационарной медицинской помощи 
по тарифам на основе клинико-статистических групп болезней (КСГ)</t>
  </si>
  <si>
    <t>Медицинские организации</t>
  </si>
  <si>
    <t>уровень 1 
подуровень 1</t>
  </si>
  <si>
    <t>уровень 1 
подуровень 2</t>
  </si>
  <si>
    <t>уровень 2
подуровень 1</t>
  </si>
  <si>
    <t>уровень 2
подуровень 2</t>
  </si>
  <si>
    <t>уровень 3
подуровень 1</t>
  </si>
  <si>
    <t xml:space="preserve">уровень 3
подуровень 2 </t>
  </si>
  <si>
    <t>560001</t>
  </si>
  <si>
    <t>ГАУЗ "Оренбургская областная клиническая больница"</t>
  </si>
  <si>
    <t>х
(кроме кардиологического для больных с ОКС, сосудистой хирургии, офтальмологического, оториноларингологического, хирургического, травматолого-ортопедического, нейрохирургического, ревматологического, гастроэнтерологического, кардиохирургического, гематологического рентгенхирургического</t>
  </si>
  <si>
    <t>РСЦ - кардиологическое для больных с ОКС;</t>
  </si>
  <si>
    <t>Сосудистой хирургии</t>
  </si>
  <si>
    <t xml:space="preserve">Офтальмологическое </t>
  </si>
  <si>
    <t xml:space="preserve">Оториноларингологическое </t>
  </si>
  <si>
    <t xml:space="preserve">Хирургическое </t>
  </si>
  <si>
    <t xml:space="preserve">Урологическое </t>
  </si>
  <si>
    <t xml:space="preserve">Травматолого-ортопедическое </t>
  </si>
  <si>
    <t xml:space="preserve">Нейрохирургическое </t>
  </si>
  <si>
    <t xml:space="preserve">Ревматологическое </t>
  </si>
  <si>
    <t xml:space="preserve">Гастроэнтерологическое </t>
  </si>
  <si>
    <t xml:space="preserve">Кардиохирургическое </t>
  </si>
  <si>
    <t xml:space="preserve">Гематологическое </t>
  </si>
  <si>
    <t>ГАУЗ "Оренбургская областная клиническая больница № 2"</t>
  </si>
  <si>
    <t>Перинатальный центр</t>
  </si>
  <si>
    <t>Урологическое</t>
  </si>
  <si>
    <t>Хирургическое</t>
  </si>
  <si>
    <t>Торакальной хирургии</t>
  </si>
  <si>
    <t xml:space="preserve">Эндокринологическое </t>
  </si>
  <si>
    <t>ГБУЗ "Областная детская клиническая больница"</t>
  </si>
  <si>
    <t>х
(кроме педиатрического, челюстно-лицевой хирургии, хирургического, урологического)</t>
  </si>
  <si>
    <t>Педиатрическое</t>
  </si>
  <si>
    <t>Челюстно-лицевой хирургии</t>
  </si>
  <si>
    <t>560004</t>
  </si>
  <si>
    <t>ГБУЗ "Областной Соль-Илецкий центр медицинской реабилитации "</t>
  </si>
  <si>
    <t>560007</t>
  </si>
  <si>
    <t>ГБУЗ "Оренбургский областной клинический онкологический диспансер"</t>
  </si>
  <si>
    <t>560008</t>
  </si>
  <si>
    <t>ГБУЗ "Орский онкологический диспансер"</t>
  </si>
  <si>
    <t>560009</t>
  </si>
  <si>
    <t>ГАУЗ "Оренбургский областной клинический кожно-венерологический диспансер"</t>
  </si>
  <si>
    <t>ГБУЗ "Городская клиническая больница № 1" города Оренбурга</t>
  </si>
  <si>
    <t>х
(кроме хирургического 3-го уровня, челюстно-лицевой  хирургии, оториноларингологи-ческого)</t>
  </si>
  <si>
    <t>Хирургическое 3 уровень</t>
  </si>
  <si>
    <t>Оториноларингологическое</t>
  </si>
  <si>
    <t>560018</t>
  </si>
  <si>
    <t>ГАУЗ "Городская клиническая больница № 2" города Оренбурга</t>
  </si>
  <si>
    <t>ГАУЗ "Городская клиническая больница № 3" города Оренбурга</t>
  </si>
  <si>
    <t>560020</t>
  </si>
  <si>
    <t>ГБУЗ "Городская клиническая больница № 4" города Оренбурга</t>
  </si>
  <si>
    <t>х
(экстренная травматология)</t>
  </si>
  <si>
    <t>Отделение травматологии (плановой)</t>
  </si>
  <si>
    <t>Ортопедическое отделение</t>
  </si>
  <si>
    <t>Ожоговое отделение</t>
  </si>
  <si>
    <t>ГАУЗ "Городская клиническая больница № 6" города Оренбурга</t>
  </si>
  <si>
    <t>560023</t>
  </si>
  <si>
    <t xml:space="preserve">ГБУЗ "Оренбургская областная клиническая инфекционная больница" </t>
  </si>
  <si>
    <t>ГАУЗ "Детская городская клиническая больница" города Оренбурга</t>
  </si>
  <si>
    <t>560025</t>
  </si>
  <si>
    <t xml:space="preserve">ГБУЗ "Оренбургский клинический перинатальный центр" </t>
  </si>
  <si>
    <t>ГАУЗ "Городская клиническая больница им. Н.И.Пирогова" города Оренбурга</t>
  </si>
  <si>
    <t>Кардиологическое (ПСО)</t>
  </si>
  <si>
    <t>560027</t>
  </si>
  <si>
    <t>ГБУЗ "Областной центр медицинской реабилитации"</t>
  </si>
  <si>
    <t>ГАУЗ "Городская больница № 1" города Орска</t>
  </si>
  <si>
    <t>ГАУЗ "Городская больница № 2" города Орска</t>
  </si>
  <si>
    <t>ГАУЗ "Городская больница № 3" города Орска</t>
  </si>
  <si>
    <t>х
(кроме перинатального центра)</t>
  </si>
  <si>
    <t>ГАУЗ "Городская больница № 4" города Орска</t>
  </si>
  <si>
    <t>х
(кроме кардиологического (ПСО) и гематологического отделений)</t>
  </si>
  <si>
    <t>Гематологическое</t>
  </si>
  <si>
    <t>ГАУЗ "Городская больница № 5" города Орска</t>
  </si>
  <si>
    <t>ГАУЗ "БСМП" города Новотроицка</t>
  </si>
  <si>
    <t>х
(кроме кардиологического для больных с ОКС)</t>
  </si>
  <si>
    <t>кардиологические для больных с ОКС (ПСО)</t>
  </si>
  <si>
    <t>ГАУЗ "Детская городская больница" города Новотроицка</t>
  </si>
  <si>
    <t>ГБУЗ "Городская больница" города Медногорска</t>
  </si>
  <si>
    <t>ГБУЗ "Городская больница" города Бугуруслана</t>
  </si>
  <si>
    <t>х
(кроме онологического)</t>
  </si>
  <si>
    <t>Онкологическое (лек.терапия)</t>
  </si>
  <si>
    <t>ГБУЗ "Бугурусланская районная больница"</t>
  </si>
  <si>
    <t xml:space="preserve">ГБУЗ "Бузулукская больница скорой медицинской помощи" </t>
  </si>
  <si>
    <t xml:space="preserve">Онкологическое </t>
  </si>
  <si>
    <t>Травматологии и ортопедии</t>
  </si>
  <si>
    <t>ГБУЗ "Городская больница" г. Абдулино</t>
  </si>
  <si>
    <t>ГБУЗ "Адамовская районная больница"</t>
  </si>
  <si>
    <t>ГБУЗ "Акбулакская районная больница"</t>
  </si>
  <si>
    <t>ГБУЗ "Александровская районная больница"</t>
  </si>
  <si>
    <t>ГБУЗ "Асекеевская районная больница"</t>
  </si>
  <si>
    <t>ГБУЗ  "Беляевская районная больница"</t>
  </si>
  <si>
    <t>ГБУЗ "Грачевская районная больница"</t>
  </si>
  <si>
    <t>ГБУЗ "Домбаровская районная больница"</t>
  </si>
  <si>
    <t>ГБУЗ "Илекская районная больница"</t>
  </si>
  <si>
    <t>ГАУЗ "Кваркенская районная больница"</t>
  </si>
  <si>
    <t>ГБУЗ "Красногвардейская районная больница"</t>
  </si>
  <si>
    <t>ГБУЗ "Курманаевская районная больница"</t>
  </si>
  <si>
    <t>ГБУЗ "Матвеевская районная больница"</t>
  </si>
  <si>
    <t>ГАУЗ "Новоорская районная больница"</t>
  </si>
  <si>
    <t>ГБУЗ "Новосергиевская районная больница"</t>
  </si>
  <si>
    <t>ГБУЗ "Октябрьская районная больница"</t>
  </si>
  <si>
    <t>ГАУЗ " Оренбургская районная больница"</t>
  </si>
  <si>
    <t>х
(кроме онкологического)</t>
  </si>
  <si>
    <t>ГБУЗ "Первомайская районная больница"</t>
  </si>
  <si>
    <t>ГБУЗ "Переволоцкая районная больница"</t>
  </si>
  <si>
    <t>ГБУЗ "Пономаревская районная больница"</t>
  </si>
  <si>
    <t>ГБУЗ "Сакмарская районная больница"</t>
  </si>
  <si>
    <t>ГБУЗ "Саракташская районная больница"</t>
  </si>
  <si>
    <t>ГБУЗ "Светлинская районная больница"</t>
  </si>
  <si>
    <t>Хирургическое, в т.ч. акушерство и гинекология</t>
  </si>
  <si>
    <t>ГБУЗ "Северная районная больница"</t>
  </si>
  <si>
    <t>ГБУЗ "Городская больница" г. Соль-Илецк</t>
  </si>
  <si>
    <t>Родильное (для беременных и рожениц)</t>
  </si>
  <si>
    <t>Родильное (патологии беременности, для новорожденных)</t>
  </si>
  <si>
    <t xml:space="preserve">Инфекционное </t>
  </si>
  <si>
    <t>ГБУЗ "Городская больница" г. Сорочинск</t>
  </si>
  <si>
    <t>ГБУЗ "Ташлинская районная больница"</t>
  </si>
  <si>
    <t>ГБУЗ "Тоцкая районная больница"</t>
  </si>
  <si>
    <t>ГБУЗ "Тюльганская районная больница "</t>
  </si>
  <si>
    <t>ГБУЗ "Шарлыкская районная больница"</t>
  </si>
  <si>
    <t>ГБУЗ "Городская больница" г. Ясный</t>
  </si>
  <si>
    <t>НУЗ "Отделенческая клиническая больница на станции Оренбург открытого акционерного общества "Российские железные дороги"</t>
  </si>
  <si>
    <t>х (кроме хирургического (онкология) и хирургического (травматология)</t>
  </si>
  <si>
    <t>Хирургическое (травматология)</t>
  </si>
  <si>
    <t>Хирургическое (онкология)</t>
  </si>
  <si>
    <t>НУЗ "Узловая больница на станции Орск открытого акционерного общества "Российские железные дороги"</t>
  </si>
  <si>
    <t>Филиал № 3 ФГКУ "426 ВГ" МО РФ</t>
  </si>
  <si>
    <t>ФКУЗ МСЧ-56 ФСИН России</t>
  </si>
  <si>
    <t>МСЧ МВД по Оренбургской области</t>
  </si>
  <si>
    <t>560090</t>
  </si>
  <si>
    <t>ОАО"Санаторий - профилакторий "Солнечный"</t>
  </si>
  <si>
    <t>560091</t>
  </si>
  <si>
    <t>ОАО"Санаторий "Строитель"</t>
  </si>
  <si>
    <t>ОАО "Санаторий "Дубовая роща"</t>
  </si>
  <si>
    <t xml:space="preserve">ГАУЗ "ООКНД" </t>
  </si>
  <si>
    <t>Приложение 3.5 
к Тарифному соглашению в системе ОМС Оренбургской области на 2021 год 
от "30" декабря  2020г.</t>
  </si>
  <si>
    <t>A16.03.022.002</t>
  </si>
  <si>
    <t xml:space="preserve">Остеосинтез титановой пластиной </t>
  </si>
  <si>
    <t>A16.03.022.004</t>
  </si>
  <si>
    <t>Интрамедуллярный стержневой остеосинтез</t>
  </si>
  <si>
    <t>A16.03.022.005</t>
  </si>
  <si>
    <t xml:space="preserve">Остеосинтез с использованием биодеградируемых материалов </t>
  </si>
  <si>
    <t>A16.03.022.006</t>
  </si>
  <si>
    <t>Интрамедуллярный блокируемый остеосинтез</t>
  </si>
  <si>
    <t>A16.03.024.005</t>
  </si>
  <si>
    <t xml:space="preserve">Реконструкция кости. Остеотомия кости с использованием комбинируемых методов фиксации </t>
  </si>
  <si>
    <t>A16.03.024.007</t>
  </si>
  <si>
    <t>Реконструкция кости. Корригирующая остеотомия при деформации стоп</t>
  </si>
  <si>
    <t>A16.03.024.008</t>
  </si>
  <si>
    <t>Реконструкция кости. Корригирующая остеотомия бедра</t>
  </si>
  <si>
    <t>A16.03.024.009</t>
  </si>
  <si>
    <t>Реконструкция кости. Корригирующая остеотомия голени</t>
  </si>
  <si>
    <t>A16.03.024.010</t>
  </si>
  <si>
    <t>Реконструкция кости при ложном суставе бедра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</si>
  <si>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</si>
  <si>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</si>
  <si>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A16.04.014</t>
  </si>
  <si>
    <t>Артропластика стопы и пальцев ноги</t>
  </si>
  <si>
    <t xml:space="preserve">Эндартерэктомия каротидная </t>
  </si>
  <si>
    <t>A16.12.008.002</t>
  </si>
  <si>
    <t>Эндартерэктомия каротидная с пластикой</t>
  </si>
  <si>
    <t>A16.20.032.007</t>
  </si>
  <si>
    <t>Резекция молочной железы субтотальная с маммопластикой и эндопротезированием</t>
  </si>
  <si>
    <t>A16.20.103</t>
  </si>
  <si>
    <t>Отсроченная реконструкция молочной железы с использованием эндопротеза</t>
  </si>
  <si>
    <t>A16.20.043.001</t>
  </si>
  <si>
    <t>Мастэктомия подкожная с одномоментной алломаммопластикой</t>
  </si>
  <si>
    <t>A16.20.043.002</t>
  </si>
  <si>
    <t>Мастэктомия подкожная с одномоментной алломаммопластикой с различными вариантами кожно-мышечных лоскутов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</si>
  <si>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</si>
  <si>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</si>
  <si>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</si>
  <si>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</si>
  <si>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A16.20.045</t>
  </si>
  <si>
    <t>Мастэктомия радикальная подкожная с алломаммопластикой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</si>
  <si>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</si>
  <si>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</si>
  <si>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</si>
  <si>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</si>
  <si>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A16.20.049.001</t>
  </si>
  <si>
    <t>Мастэктомия радикальная по Маддену с реконструкцией кожно-мышечным лоскутом и эндопротезированием</t>
  </si>
  <si>
    <t>А16.26.007</t>
  </si>
  <si>
    <t>Пластика слезных точек и слезных канальцев</t>
  </si>
  <si>
    <t>A16.26.021.001</t>
  </si>
  <si>
    <t>Устранение птоза</t>
  </si>
  <si>
    <r>
      <t>А</t>
    </r>
    <r>
      <rPr>
        <sz val="12"/>
        <color rgb="FF000000"/>
        <rFont val="Times New Roman"/>
        <family val="1"/>
        <charset val="204"/>
      </rPr>
      <t>16.26.022</t>
    </r>
  </si>
  <si>
    <t>Коррекция блефарохалязиса</t>
  </si>
  <si>
    <t>А16.26.025</t>
  </si>
  <si>
    <t>Удаление новообразования век</t>
  </si>
  <si>
    <r>
      <t>А</t>
    </r>
    <r>
      <rPr>
        <sz val="12"/>
        <color rgb="FF000000"/>
        <rFont val="Times New Roman"/>
        <family val="1"/>
        <charset val="204"/>
      </rPr>
      <t>16.26.026</t>
    </r>
  </si>
  <si>
    <t>Ушивание раны века</t>
  </si>
  <si>
    <t>А16.26.034</t>
  </si>
  <si>
    <t>Удаление инородного тела конъюнктивы</t>
  </si>
  <si>
    <t>A16.26.147</t>
  </si>
  <si>
    <t>Ретросклеропломбирование</t>
  </si>
  <si>
    <t>Линезолид</t>
  </si>
  <si>
    <t xml:space="preserve">Цефтаролина фосамил </t>
  </si>
  <si>
    <t>Даптомицин</t>
  </si>
  <si>
    <t xml:space="preserve">Цефтазидим/авибактам  </t>
  </si>
  <si>
    <t>Цефтолозан/тазобактам</t>
  </si>
  <si>
    <t>Тигециклин</t>
  </si>
  <si>
    <t>Цефепим/ сульбактам</t>
  </si>
  <si>
    <t>Нет</t>
  </si>
  <si>
    <t>Фосфомицин (парентеральная форма)</t>
  </si>
  <si>
    <t>Да</t>
  </si>
  <si>
    <t>Полимиксин В</t>
  </si>
  <si>
    <t>Азтреонам</t>
  </si>
  <si>
    <t>Вориконазол</t>
  </si>
  <si>
    <t>Липидный комплекс амфотерицина В</t>
  </si>
  <si>
    <t>Анидулафунгин</t>
  </si>
  <si>
    <r>
      <t xml:space="preserve">Для всех случаев из данного раздела:
 указание при формировании реестров счетов двух кодов хирургических вмешательств из приведенного перечня. Основной КСГ, к которой применяется КСЛП, является большая по стоимости КСГ </t>
    </r>
    <r>
      <rPr>
        <sz val="11"/>
        <rFont val="Calibri"/>
        <family val="2"/>
        <charset val="204"/>
      </rPr>
      <t>↓</t>
    </r>
  </si>
  <si>
    <r>
      <t xml:space="preserve">Для всех случаев из данного раздела:
двукратное указание при формировании реестров счетов кодов хирургических вмешательств из приведенного перечня </t>
    </r>
    <r>
      <rPr>
        <sz val="11"/>
        <rFont val="Calibri"/>
        <family val="2"/>
        <charset val="204"/>
      </rPr>
      <t>↓</t>
    </r>
  </si>
  <si>
    <t>Проведение антимикробной терапии инфекций, вызванных полирезистентными микроорганизмами:</t>
  </si>
  <si>
    <t>МНН</t>
  </si>
  <si>
    <t>вкл. в ЖНВЛП</t>
  </si>
  <si>
    <t>Рентгенхирургическое</t>
  </si>
  <si>
    <t>х
(кроме перинатального центра, урологического, хирургического, торакальной хирургии, эндокринологического)</t>
  </si>
  <si>
    <t>Хирургическое 3 ур</t>
  </si>
  <si>
    <t>Сердечно-сосудистое 3 ур</t>
  </si>
  <si>
    <t>Нейрохирургическое 3 ур</t>
  </si>
  <si>
    <t>х
(кроме кардиологического (ПСО), хирургического 3 ур., сердечно-сосудистого 3 ур., нейрохирургического 3 ур.)</t>
  </si>
  <si>
    <t>х
(кроме кардиологичесого для больных с ОКС, онкологического, перинатального центра и травматологии и ортопедии)</t>
  </si>
  <si>
    <t>A06.12.015</t>
  </si>
  <si>
    <t>Ангиография бедренной артерии прямая, обеих сторон</t>
  </si>
  <si>
    <r>
      <t>Ангиография бедренной артерии прямая, обеих сторон</t>
    </r>
    <r>
      <rPr>
        <sz val="8"/>
        <color theme="1"/>
        <rFont val="Calibri"/>
        <family val="2"/>
        <charset val="204"/>
        <scheme val="minor"/>
      </rPr>
      <t> </t>
    </r>
  </si>
  <si>
    <t>Эндартерэктомия каротидная</t>
  </si>
  <si>
    <t>A06.12.005</t>
  </si>
  <si>
    <t>Ангиография внутренней сонной артерии</t>
  </si>
  <si>
    <t>Флуконазол (парентеральная форма)</t>
  </si>
  <si>
    <t>1) наличие решения врачебной комиссии
2) указание в реестре счетов дополнительного кода в соответстви с регламентом информационного взаимодействия</t>
  </si>
  <si>
    <t>1) совпадение по времени сроков проведения первой иммунизации с госпитализацией по поводу лечения нарушений, возникающих в перинатальном периоде, являющихся показанием к иммунизации;
2) указание в реестре счетов дополнительного кода в соответстви с регламентом информационного взаимодействия</t>
  </si>
  <si>
    <t>При заболеваниях и их осложнениях, вызванных микроорганизмами с антибиотикорезистентностью, а также в случаях лечения по поводу инвазивных микозов в соответствии со всеми перечисленными критериями:
1) инфекционный диагноз(основной или осложнения);
2) наличие результатов микробиологического исследования с определением чувствительности выделенных микроорганизмов к антибактериальным препаратам и/или детекции основных классов карбапенемаз (сериновые, металлобеталактамазы), подтверждающих обоснованность назначения схемы антибактериальной терапии (предполагается наличие результатов на момент завершения случая госпитализации, в том числе прерванного, при этом допускается назначение антимикробной терапии до получения результатов микробиологического исследования);
3) консультация с главным фармакологом;
4) применение как минимум одного лекарственного препарата в парентеральной форме из перечня МНН в составе схем антибактериальной и/или антимикотической терапии в течение не менее чем 5 суток.
В случае необходимости применения лекарственных препаратов, не входящих в перечень ЖНВЛП, решение об их назначении принимается врачебной комиссией.</t>
  </si>
  <si>
    <t>1) сочетание основного диагноза из класса IX МКБ-10 (БСК)  и сопутствующего Е11 при СКФ &lt;60 мл/мин/1,73 м2 (обязательно) , превышении индивидуального целевого уровня Hba1c при поступлении более чем на 2.5% (обязательно), доза инсулина в сутки более 60 ЕД (для пациентов, получающих инсулин);
2) сочетание любого основого диагноза и состояния после трансплантации органов и(или) тканей (Z94.0, Z94.1, Z94.4, Z94.8);
3) сочетание любого основного диагноза, требующего хирургического вмешательства (КСГ относится к перечню хирургических), и сопутствующего диагноза G80 (ДЦП)</t>
  </si>
  <si>
    <t>Сверхдлительные сроки госпитализации, обусловленные медицинскими показаниями</t>
  </si>
  <si>
    <t>st29.013</t>
  </si>
  <si>
    <t>st29.012</t>
  </si>
  <si>
    <t>st29.012, st29.013,st31.015</t>
  </si>
  <si>
    <t>st25.011</t>
  </si>
  <si>
    <t>st19.015, st31.019</t>
  </si>
  <si>
    <t>Тарифы диагностических исследований, проводимых амбулаторно и выведенных из подушевого норматива финансирования амбулаторной помощи</t>
  </si>
  <si>
    <t>Метод/ код исследования</t>
  </si>
  <si>
    <t>Исследование</t>
  </si>
  <si>
    <t>Тариф</t>
  </si>
  <si>
    <t>В</t>
  </si>
  <si>
    <t>Д</t>
  </si>
  <si>
    <t>AA</t>
  </si>
  <si>
    <t>Компьтерная томография</t>
  </si>
  <si>
    <t>AA001</t>
  </si>
  <si>
    <t>A06.03.021.001</t>
  </si>
  <si>
    <t xml:space="preserve">Компьютерная томография верхней конечности </t>
  </si>
  <si>
    <t>AA002</t>
  </si>
  <si>
    <t>A06.03.021.002</t>
  </si>
  <si>
    <t>Компьютерная томография верхней конечности с внутривенным болюсным контрастированием</t>
  </si>
  <si>
    <t>A06.03.036.001</t>
  </si>
  <si>
    <t xml:space="preserve">Компьютерная томография нижней конечности </t>
  </si>
  <si>
    <t>A06.03.036.002</t>
  </si>
  <si>
    <t>Компьютерная томография нижней конечности с внутривенным болюсным контрастированием</t>
  </si>
  <si>
    <t>A06.03.058</t>
  </si>
  <si>
    <t>Компьютерная томография позвоночника (один отдел)</t>
  </si>
  <si>
    <t>A06.03.058.003</t>
  </si>
  <si>
    <t>Компьютерная томография позвоночника с внутривенным контрастированием (один отдел)</t>
  </si>
  <si>
    <t>A06.04.017</t>
  </si>
  <si>
    <t>Компьютерная томография сустава</t>
  </si>
  <si>
    <t>A06.04.017.901</t>
  </si>
  <si>
    <t>Компьютерная томография сустава с контрастированием</t>
  </si>
  <si>
    <t>A06.08.007.001</t>
  </si>
  <si>
    <t>Спиральная компьютерная томография гортани</t>
  </si>
  <si>
    <t>A06.08.009.001</t>
  </si>
  <si>
    <t>Спиральная компьютерная томография шеи</t>
  </si>
  <si>
    <t>A06.08.009.002</t>
  </si>
  <si>
    <t>Компьютерная томография шеи с внутривенным болюсным контрастированием</t>
  </si>
  <si>
    <t>A06.09.005</t>
  </si>
  <si>
    <t>Компьютерная томография органов грудной полости</t>
  </si>
  <si>
    <t>A06.09.005.002</t>
  </si>
  <si>
    <t>Компьютерная томография органов грудной полости с внутривенным болюсным контрастированием</t>
  </si>
  <si>
    <t>A06.10.006.001</t>
  </si>
  <si>
    <t>Компьютерно-томографическая коронарография с контрастированием</t>
  </si>
  <si>
    <t>A06.10.009</t>
  </si>
  <si>
    <t>Компьютерная томография сердца</t>
  </si>
  <si>
    <t>A06.10.009.001</t>
  </si>
  <si>
    <t>Компьютерная томография сердца с контрастированием</t>
  </si>
  <si>
    <t>A06.12.001.001</t>
  </si>
  <si>
    <t>Компьютерно-томографическая ангиография грудной аорты</t>
  </si>
  <si>
    <t>A06.12.001.002</t>
  </si>
  <si>
    <t>Компьютерно-томографическая ангиография брюшной аорты</t>
  </si>
  <si>
    <t>А06.12.050</t>
  </si>
  <si>
    <t>Компьютерно-томографическая ангиография одной анатомической области</t>
  </si>
  <si>
    <t>A06.12.052</t>
  </si>
  <si>
    <t>Компьютерно-томографическая ангиография аорты</t>
  </si>
  <si>
    <t>A06.12.053</t>
  </si>
  <si>
    <t>Компьютерно-томографическая ангиография сосудов нижних конечностей</t>
  </si>
  <si>
    <t>A06.12.054</t>
  </si>
  <si>
    <t>Компьютерно-томографическая ангиография сосудов верхних конечностей</t>
  </si>
  <si>
    <t>A06.12.056</t>
  </si>
  <si>
    <t>Компьютерно-томографическая ангиография сосудов головного мозга</t>
  </si>
  <si>
    <t>A06.12.058</t>
  </si>
  <si>
    <t>Компьютерно-томографическая ангиография брахиоцефальных артерий</t>
  </si>
  <si>
    <t>A06.20.002.001</t>
  </si>
  <si>
    <t>Спиральная компьютерная томография органов малого таза у женщин</t>
  </si>
  <si>
    <t>A06.20.002.002</t>
  </si>
  <si>
    <t>Спиральная компьютерная томография органов малого таза у женщин с внутривенным болюсным контрастированием</t>
  </si>
  <si>
    <t>A06.21.003.001</t>
  </si>
  <si>
    <t>Спиральная компьютерная томография органов таза у мужчин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</si>
  <si>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</si>
  <si>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</si>
  <si>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A06.23.004</t>
  </si>
  <si>
    <t>Компьютерная томография головного мозга</t>
  </si>
  <si>
    <t>A06.23.004.006</t>
  </si>
  <si>
    <t>Компьютерная томография головного мозга с внутривенным контрастированием</t>
  </si>
  <si>
    <t>A06.28.009.002</t>
  </si>
  <si>
    <t>Спиральная компьютерная томография почек и надпочечников</t>
  </si>
  <si>
    <t>A06.28.009.902</t>
  </si>
  <si>
    <t>Спиральная компьютерная томография почек и надпочечников с контрастированием</t>
  </si>
  <si>
    <t>A06.30.005</t>
  </si>
  <si>
    <t>Компьютерная томография органов брюшной полости</t>
  </si>
  <si>
    <t>A06.30.005.003</t>
  </si>
  <si>
    <t>Компьютерная томография органов брюшной полости с внутривенным болюсным контрастированием</t>
  </si>
  <si>
    <t>B01.003.004</t>
  </si>
  <si>
    <t>Анестезиологическое пособие (включая раннее послеоперационное ведение)</t>
  </si>
  <si>
    <t>AB</t>
  </si>
  <si>
    <t>Магнитно-резонансная томография</t>
  </si>
  <si>
    <t>AB001</t>
  </si>
  <si>
    <t>A05.01.002</t>
  </si>
  <si>
    <t>Магнитно-резонансная томография мягких тканей</t>
  </si>
  <si>
    <t>AB002</t>
  </si>
  <si>
    <t>A05.01.002.001</t>
  </si>
  <si>
    <t>Магнитно-резонансная томография мягких тканей с контрастированием</t>
  </si>
  <si>
    <t>A05.02.002</t>
  </si>
  <si>
    <t>Магнитно-резонансная томография мышечной системы</t>
  </si>
  <si>
    <t>A05.02.002.901</t>
  </si>
  <si>
    <t>Магнитно-резонансная томография мышечной системы с контрастированием</t>
  </si>
  <si>
    <t>A05.03.001</t>
  </si>
  <si>
    <t>Магнитно-резонансная томография костной ткани (одна область)</t>
  </si>
  <si>
    <t>A05.03.002</t>
  </si>
  <si>
    <t>Магнитно-резонансная томография позвоночника (один отдел)</t>
  </si>
  <si>
    <t>A05.03.002.001</t>
  </si>
  <si>
    <t>Магнитно-резонансная томография позвоночника с контрастированием (один отдел)</t>
  </si>
  <si>
    <t>A05.04.001</t>
  </si>
  <si>
    <t>Магнитно-резонансная томография суставов (один сустав)</t>
  </si>
  <si>
    <t>A05.04.001.001</t>
  </si>
  <si>
    <t>Магнитно-резонансная томография суставов (один сустав) с контрастированием</t>
  </si>
  <si>
    <t>A05.08.001</t>
  </si>
  <si>
    <t>Магнитно-резонансная томография околоносовых пазух</t>
  </si>
  <si>
    <t>A05.08.001.901</t>
  </si>
  <si>
    <t>Магнитно-резонансная томография околоносовых пазух с контрастированием</t>
  </si>
  <si>
    <t>A05.08.002</t>
  </si>
  <si>
    <t>Магнитно-резонансная томография гортаноглотки</t>
  </si>
  <si>
    <t>A05.08.002.901</t>
  </si>
  <si>
    <t>Магнитно-резонансная томография гортаноглотки с контрастированием</t>
  </si>
  <si>
    <t>A05.09.001</t>
  </si>
  <si>
    <t>Магнитно-резонансная томография легких</t>
  </si>
  <si>
    <t>A05.09.001.901</t>
  </si>
  <si>
    <t>Магнитно-резонансная томография легких с контрастированием</t>
  </si>
  <si>
    <t>A05.10.009</t>
  </si>
  <si>
    <t>Магнитно-резонансная томография сердца и магистральных сосудов</t>
  </si>
  <si>
    <t>A05.10.009.001</t>
  </si>
  <si>
    <t>Магнитно-резонансная томография сердца с контрастированием</t>
  </si>
  <si>
    <t>A05.11.001</t>
  </si>
  <si>
    <t>Магнитно-резонансная томография средостения</t>
  </si>
  <si>
    <t>A05.11.001.901</t>
  </si>
  <si>
    <t>Магнитно-резонансная томография средостения с контрастированием</t>
  </si>
  <si>
    <t>A05.14.002.901</t>
  </si>
  <si>
    <t>Магнитно-резонансная томография печени</t>
  </si>
  <si>
    <t>A05.14.002.902</t>
  </si>
  <si>
    <t>Магнитно-резонансная томография печени с контрастированием</t>
  </si>
  <si>
    <t>A05.15.001</t>
  </si>
  <si>
    <t>Магнитно-резонансная томография поджелудочной железы</t>
  </si>
  <si>
    <t>A05.15.001.901</t>
  </si>
  <si>
    <t>Магнитно-резонансная томография поджелудочной железы с контрастированием</t>
  </si>
  <si>
    <t>A05.23.009</t>
  </si>
  <si>
    <t>Магнитно-резонансная томография головного мозга</t>
  </si>
  <si>
    <t>A05.23.009.001</t>
  </si>
  <si>
    <t>Магнитно-резонансная томография головного мозга с контрастированием</t>
  </si>
  <si>
    <t>A05.26.008</t>
  </si>
  <si>
    <t>Магнитно-резонансная томография глазницы</t>
  </si>
  <si>
    <t>A05.26.008.001</t>
  </si>
  <si>
    <t>Магнитно-резонансная томография глазниц с контрастированием</t>
  </si>
  <si>
    <t>A05.28.002</t>
  </si>
  <si>
    <t>Магнитно-резонансная томография почек</t>
  </si>
  <si>
    <t>A05.28.002.001</t>
  </si>
  <si>
    <t>Магнитно-резонансная томография почек с контрастированием</t>
  </si>
  <si>
    <t>A05.30.004</t>
  </si>
  <si>
    <t>Магнитно-резонансная томография органов малого таза</t>
  </si>
  <si>
    <t>A05.30.004.001</t>
  </si>
  <si>
    <t>Магнитно-резонансная томография органов малого таза с внутривенным контрастированием</t>
  </si>
  <si>
    <t>A05.30.005</t>
  </si>
  <si>
    <t>Магнитно-резонансная томография органов брюшной полости</t>
  </si>
  <si>
    <t>A05.30.005.001</t>
  </si>
  <si>
    <t>Магнитно-резонансная томография органов брюшной полости с внутривенным контрастированием</t>
  </si>
  <si>
    <t>A05.30.006</t>
  </si>
  <si>
    <t>Магнитно-резонансная томография органов грудной клетки</t>
  </si>
  <si>
    <t>A05.30.006.001</t>
  </si>
  <si>
    <t>Магнитно-резонансная томография органов грудной клетки с внутривенным контрастированием</t>
  </si>
  <si>
    <t>A05.30.007</t>
  </si>
  <si>
    <t>Магнитно-резонансная томография забрюшинного пространства</t>
  </si>
  <si>
    <t>A05.30.007.001</t>
  </si>
  <si>
    <t>Магнитно-резонансная томография забрюшинного пространства с внутривенным контрастированием</t>
  </si>
  <si>
    <t>A05.30.008</t>
  </si>
  <si>
    <t>Магнитно-резонансная томография шеи</t>
  </si>
  <si>
    <t>A05.30.008.001</t>
  </si>
  <si>
    <t>Магнитно-резонансная томография шеи с внутривенным контрастированием</t>
  </si>
  <si>
    <t>A05.30.011</t>
  </si>
  <si>
    <t>Магнитно-резонансная томография верхней конечности</t>
  </si>
  <si>
    <t>A05.30.011.001</t>
  </si>
  <si>
    <t>Магнитно-резонансная томография верхней конечности с внутривенным контрастированием</t>
  </si>
  <si>
    <t>A05.30.012</t>
  </si>
  <si>
    <t>Магнитно-резонансная томография нижней конечности</t>
  </si>
  <si>
    <t>A05.30.012.001</t>
  </si>
  <si>
    <t>Магнитно-резонансная томография нижней конечности с внутривенным контрастированием</t>
  </si>
  <si>
    <t>Обусловленный медицинскими показаниями срок госпитализация свыше 70 дней. Случаи проведения лучевой терапии, в том числе в сочетании с лекарственной терапией (КСГ: st19.075-st19.089) не могут считаться сверхдлительными и оплачиваться с применением соответствующего КСЛП</t>
  </si>
  <si>
    <t>Приложение 5
к Соглашению о внесении изменений и 
дополнений в Тарифное соглашение
в системе ОМС Оренбургской области 
на 2021 год от "16" февраля  2021г.</t>
  </si>
  <si>
    <t>Приложение 6
к Соглашению о внесении изменений и 
дополнений в Тарифное соглашение
в системе ОМС Оренбургской области 
на 2021 год от "16" февраля  2021г.</t>
  </si>
  <si>
    <t>Приложение 4
к Соглашению о внесении изменений и 
дополнений в Тарифное соглашение
в системе ОМС Оренбургской области 
на 2021 год от "16" февраля  2021г.</t>
  </si>
  <si>
    <t>Приложение 3
к Соглашению о внесении изменений и 
дополнений в Тарифное соглашение
в системе ОМС Оренбургской области 
на 2021 год от "16" февраля  2021г.</t>
  </si>
  <si>
    <t>Приложение 2
к Соглашению о внесении изменений и 
дополнений в Тарифное соглашение
в системе ОМС Оренбургской области 
на 2021 год от "16" февраля  2021г.</t>
  </si>
  <si>
    <t>Приложение 1 
к Соглашению о внесении изменений и 
дополнений в Тарифное соглашение
в системе ОМС Оренбургской области 
на 2021 год от "16" февраля 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</si>
</sst>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р_._-;\-* #,##0.00_р_._-;_-* &quot;-&quot;??_р_._-;_-@_-"/>
    <numFmt numFmtId="164" formatCode="0.0000"/>
    <numFmt numFmtId="165" formatCode="#,##0.0000"/>
    <numFmt numFmtId="166" formatCode="#,##0_ ;\-#,##0\ "/>
    <numFmt numFmtId="167" formatCode="#,##0.00000"/>
    <numFmt numFmtId="168" formatCode="_(* #,##0.00_);_(* \(#,##0.00\);_(* &quot;-&quot;??_);_(@_)"/>
    <numFmt numFmtId="169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name val="Arial"/>
      <family val="2"/>
      <charset val="204"/>
    </font>
    <font>
      <sz val="11"/>
      <color theme="8" tint="-0.249977111117893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1"/>
    </font>
    <font>
      <sz val="11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17" fillId="0" borderId="0"/>
    <xf numFmtId="0" fontId="21" fillId="0" borderId="0"/>
  </cellStyleXfs>
  <cellXfs count="167">
    <xf numFmtId="0" fontId="0" fillId="0" borderId="0" xfId="0"/>
    <xf numFmtId="0" fontId="3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righ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vertical="center" wrapText="1"/>
    </xf>
    <xf numFmtId="0" fontId="6" fillId="2" borderId="0" xfId="2" applyFont="1" applyFill="1" applyAlignment="1">
      <alignment horizontal="right" vertical="center" wrapText="1"/>
    </xf>
    <xf numFmtId="0" fontId="2" fillId="0" borderId="0" xfId="2" applyFont="1" applyFill="1" applyAlignment="1">
      <alignment vertical="center" wrapText="1"/>
    </xf>
    <xf numFmtId="0" fontId="2" fillId="0" borderId="0" xfId="2" applyFont="1" applyFill="1"/>
    <xf numFmtId="0" fontId="6" fillId="0" borderId="1" xfId="3" applyNumberFormat="1" applyFont="1" applyFill="1" applyBorder="1" applyAlignment="1">
      <alignment horizontal="center" vertical="center" wrapText="1"/>
    </xf>
    <xf numFmtId="0" fontId="6" fillId="2" borderId="1" xfId="3" applyNumberFormat="1" applyFont="1" applyFill="1" applyBorder="1" applyAlignment="1">
      <alignment horizontal="right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0" fontId="2" fillId="0" borderId="1" xfId="3" applyNumberFormat="1" applyFont="1" applyFill="1" applyBorder="1" applyAlignment="1">
      <alignment horizontal="left" vertical="top"/>
    </xf>
    <xf numFmtId="0" fontId="2" fillId="0" borderId="1" xfId="2" applyNumberFormat="1" applyFont="1" applyFill="1" applyBorder="1" applyAlignment="1">
      <alignment horizontal="left" wrapText="1"/>
    </xf>
    <xf numFmtId="0" fontId="2" fillId="2" borderId="1" xfId="2" applyNumberFormat="1" applyFont="1" applyFill="1" applyBorder="1" applyAlignment="1">
      <alignment horizontal="right" wrapText="1"/>
    </xf>
    <xf numFmtId="165" fontId="2" fillId="0" borderId="1" xfId="2" applyNumberFormat="1" applyFont="1" applyFill="1" applyBorder="1"/>
    <xf numFmtId="4" fontId="2" fillId="0" borderId="1" xfId="2" applyNumberFormat="1" applyFont="1" applyFill="1" applyBorder="1"/>
    <xf numFmtId="0" fontId="2" fillId="0" borderId="0" xfId="2" applyFont="1" applyFill="1" applyAlignment="1">
      <alignment vertical="center"/>
    </xf>
    <xf numFmtId="166" fontId="2" fillId="2" borderId="1" xfId="1" applyNumberFormat="1" applyFont="1" applyFill="1" applyBorder="1" applyAlignment="1">
      <alignment horizontal="right" vertical="center" wrapText="1"/>
    </xf>
    <xf numFmtId="0" fontId="2" fillId="2" borderId="0" xfId="2" applyFont="1" applyFill="1" applyAlignment="1">
      <alignment horizontal="right" vertic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2" fontId="5" fillId="0" borderId="0" xfId="2" applyNumberFormat="1" applyFont="1" applyFill="1" applyAlignment="1">
      <alignment vertical="center"/>
    </xf>
    <xf numFmtId="167" fontId="2" fillId="0" borderId="1" xfId="2" applyNumberFormat="1" applyFont="1" applyFill="1" applyBorder="1"/>
    <xf numFmtId="165" fontId="2" fillId="0" borderId="0" xfId="2" applyNumberFormat="1" applyFont="1" applyFill="1"/>
    <xf numFmtId="0" fontId="2" fillId="0" borderId="1" xfId="2" applyFont="1" applyFill="1" applyBorder="1" applyAlignment="1">
      <alignment horizontal="center" vertical="center" wrapText="1"/>
    </xf>
    <xf numFmtId="164" fontId="2" fillId="0" borderId="0" xfId="2" applyNumberFormat="1" applyFont="1" applyFill="1"/>
    <xf numFmtId="0" fontId="2" fillId="0" borderId="1" xfId="3" applyNumberFormat="1" applyFont="1" applyFill="1" applyBorder="1" applyAlignment="1">
      <alignment horizontal="center" vertical="center" wrapText="1"/>
    </xf>
    <xf numFmtId="0" fontId="2" fillId="2" borderId="1" xfId="3" applyNumberFormat="1" applyFont="1" applyFill="1" applyBorder="1" applyAlignment="1">
      <alignment horizontal="right" vertical="center" wrapText="1"/>
    </xf>
    <xf numFmtId="3" fontId="2" fillId="0" borderId="1" xfId="2" applyNumberFormat="1" applyFont="1" applyFill="1" applyBorder="1" applyAlignment="1">
      <alignment horizontal="center" vertical="center" wrapText="1"/>
    </xf>
    <xf numFmtId="0" fontId="4" fillId="0" borderId="0" xfId="4" applyFont="1"/>
    <xf numFmtId="168" fontId="4" fillId="0" borderId="1" xfId="5" applyFont="1" applyFill="1" applyBorder="1" applyAlignment="1">
      <alignment horizontal="right" vertical="center" wrapText="1"/>
    </xf>
    <xf numFmtId="0" fontId="4" fillId="3" borderId="1" xfId="4" applyFont="1" applyFill="1" applyBorder="1" applyAlignment="1">
      <alignment vertical="center" wrapText="1"/>
    </xf>
    <xf numFmtId="0" fontId="4" fillId="0" borderId="0" xfId="4" applyFont="1" applyAlignment="1">
      <alignment vertical="center" wrapText="1"/>
    </xf>
    <xf numFmtId="0" fontId="4" fillId="0" borderId="0" xfId="4" applyFont="1" applyAlignment="1">
      <alignment horizontal="left" vertical="center" wrapText="1"/>
    </xf>
    <xf numFmtId="0" fontId="4" fillId="0" borderId="0" xfId="4" applyFont="1" applyFill="1" applyAlignment="1">
      <alignment vertical="center" wrapText="1"/>
    </xf>
    <xf numFmtId="0" fontId="8" fillId="0" borderId="1" xfId="4" applyFont="1" applyBorder="1" applyAlignment="1">
      <alignment horizontal="center"/>
    </xf>
    <xf numFmtId="0" fontId="4" fillId="0" borderId="1" xfId="4" applyFont="1" applyBorder="1" applyAlignment="1">
      <alignment vertic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3" borderId="1" xfId="4" applyFont="1" applyFill="1" applyBorder="1" applyAlignment="1">
      <alignment horizontal="center" vertical="center" wrapText="1"/>
    </xf>
    <xf numFmtId="0" fontId="4" fillId="3" borderId="2" xfId="4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13" fillId="3" borderId="1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/>
    </xf>
    <xf numFmtId="0" fontId="4" fillId="0" borderId="1" xfId="4" applyFont="1" applyBorder="1" applyAlignment="1">
      <alignment wrapText="1"/>
    </xf>
    <xf numFmtId="0" fontId="14" fillId="0" borderId="0" xfId="6" applyFont="1" applyFill="1"/>
    <xf numFmtId="0" fontId="14" fillId="0" borderId="1" xfId="6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center" vertical="center" wrapText="1"/>
    </xf>
    <xf numFmtId="0" fontId="14" fillId="0" borderId="0" xfId="6" applyFont="1" applyFill="1" applyAlignment="1">
      <alignment wrapText="1"/>
    </xf>
    <xf numFmtId="0" fontId="16" fillId="0" borderId="1" xfId="8" applyNumberFormat="1" applyFont="1" applyFill="1" applyBorder="1" applyAlignment="1">
      <alignment horizontal="left" vertical="center" wrapText="1"/>
    </xf>
    <xf numFmtId="0" fontId="10" fillId="0" borderId="1" xfId="6" applyFont="1" applyFill="1" applyBorder="1" applyAlignment="1">
      <alignment horizontal="center" vertical="top" wrapText="1"/>
    </xf>
    <xf numFmtId="0" fontId="10" fillId="0" borderId="1" xfId="6" applyFont="1" applyFill="1" applyBorder="1" applyAlignment="1">
      <alignment horizontal="center" wrapText="1"/>
    </xf>
    <xf numFmtId="0" fontId="10" fillId="0" borderId="1" xfId="6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/>
    </xf>
    <xf numFmtId="0" fontId="14" fillId="0" borderId="1" xfId="6" applyFont="1" applyFill="1" applyBorder="1" applyAlignment="1">
      <alignment horizontal="center" wrapText="1"/>
    </xf>
    <xf numFmtId="0" fontId="14" fillId="0" borderId="1" xfId="6" applyFont="1" applyFill="1" applyBorder="1" applyAlignment="1">
      <alignment horizontal="center"/>
    </xf>
    <xf numFmtId="0" fontId="14" fillId="0" borderId="1" xfId="6" applyFont="1" applyFill="1" applyBorder="1" applyAlignment="1">
      <alignment horizontal="center" vertical="center" shrinkToFit="1"/>
    </xf>
    <xf numFmtId="0" fontId="16" fillId="0" borderId="1" xfId="8" applyNumberFormat="1" applyFont="1" applyFill="1" applyBorder="1" applyAlignment="1">
      <alignment horizontal="left" vertical="center" wrapText="1" shrinkToFit="1"/>
    </xf>
    <xf numFmtId="0" fontId="10" fillId="0" borderId="1" xfId="7" applyFont="1" applyFill="1" applyBorder="1" applyAlignment="1">
      <alignment horizontal="center" vertical="center" wrapText="1" shrinkToFit="1"/>
    </xf>
    <xf numFmtId="0" fontId="10" fillId="0" borderId="1" xfId="6" applyFont="1" applyFill="1" applyBorder="1" applyAlignment="1">
      <alignment horizontal="center" wrapText="1" shrinkToFit="1"/>
    </xf>
    <xf numFmtId="0" fontId="14" fillId="0" borderId="0" xfId="6" applyFont="1" applyFill="1" applyAlignment="1">
      <alignment shrinkToFit="1"/>
    </xf>
    <xf numFmtId="0" fontId="18" fillId="0" borderId="1" xfId="6" applyFont="1" applyFill="1" applyBorder="1" applyAlignment="1">
      <alignment horizontal="center" wrapText="1"/>
    </xf>
    <xf numFmtId="0" fontId="14" fillId="0" borderId="0" xfId="6" applyFont="1" applyFill="1" applyAlignment="1">
      <alignment horizontal="center" wrapText="1"/>
    </xf>
    <xf numFmtId="0" fontId="16" fillId="0" borderId="1" xfId="6" applyNumberFormat="1" applyFont="1" applyFill="1" applyBorder="1" applyAlignment="1">
      <alignment horizontal="left" vertical="top" wrapText="1"/>
    </xf>
    <xf numFmtId="0" fontId="16" fillId="0" borderId="1" xfId="8" applyNumberFormat="1" applyFont="1" applyFill="1" applyBorder="1" applyAlignment="1">
      <alignment horizontal="left" vertical="top" wrapText="1"/>
    </xf>
    <xf numFmtId="0" fontId="16" fillId="0" borderId="1" xfId="6" applyNumberFormat="1" applyFont="1" applyFill="1" applyBorder="1" applyAlignment="1">
      <alignment horizontal="left" vertical="center" wrapText="1"/>
    </xf>
    <xf numFmtId="0" fontId="16" fillId="0" borderId="1" xfId="6" applyFont="1" applyFill="1" applyBorder="1" applyAlignment="1">
      <alignment horizontal="left" vertical="center" wrapText="1"/>
    </xf>
    <xf numFmtId="0" fontId="14" fillId="0" borderId="0" xfId="6" applyFont="1" applyFill="1" applyAlignment="1">
      <alignment horizontal="center" vertical="center"/>
    </xf>
    <xf numFmtId="0" fontId="16" fillId="0" borderId="0" xfId="6" applyFont="1" applyFill="1" applyAlignment="1">
      <alignment horizontal="left" vertical="center"/>
    </xf>
    <xf numFmtId="0" fontId="10" fillId="0" borderId="0" xfId="6" applyFont="1" applyFill="1" applyAlignment="1">
      <alignment horizontal="center" wrapText="1"/>
    </xf>
    <xf numFmtId="0" fontId="16" fillId="0" borderId="0" xfId="6" applyFont="1" applyFill="1" applyAlignment="1">
      <alignment horizontal="left" vertical="center" wrapText="1"/>
    </xf>
    <xf numFmtId="0" fontId="4" fillId="0" borderId="5" xfId="4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6" fillId="0" borderId="1" xfId="7" applyFont="1" applyFill="1" applyBorder="1" applyAlignment="1">
      <alignment horizontal="center" vertical="center" wrapText="1"/>
    </xf>
    <xf numFmtId="0" fontId="10" fillId="0" borderId="1" xfId="8" applyNumberFormat="1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wrapText="1"/>
    </xf>
    <xf numFmtId="0" fontId="4" fillId="0" borderId="1" xfId="4" applyFont="1" applyBorder="1" applyAlignment="1">
      <alignment horizontal="center" vertical="center" wrapText="1"/>
    </xf>
    <xf numFmtId="0" fontId="4" fillId="0" borderId="0" xfId="4" applyFont="1" applyAlignment="1">
      <alignment wrapText="1"/>
    </xf>
    <xf numFmtId="169" fontId="4" fillId="3" borderId="1" xfId="4" applyNumberFormat="1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 vertical="center" wrapText="1"/>
    </xf>
    <xf numFmtId="2" fontId="4" fillId="3" borderId="2" xfId="4" applyNumberFormat="1" applyFont="1" applyFill="1" applyBorder="1" applyAlignment="1">
      <alignment horizontal="center" vertical="center" wrapText="1"/>
    </xf>
    <xf numFmtId="2" fontId="4" fillId="3" borderId="1" xfId="4" applyNumberFormat="1" applyFont="1" applyFill="1" applyBorder="1" applyAlignment="1">
      <alignment horizontal="center" vertical="center" wrapText="1"/>
    </xf>
    <xf numFmtId="0" fontId="4" fillId="0" borderId="0" xfId="4" applyFont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3" fillId="0" borderId="0" xfId="4" applyFont="1" applyFill="1" applyBorder="1" applyAlignment="1">
      <alignment vertical="center" wrapText="1"/>
    </xf>
    <xf numFmtId="0" fontId="3" fillId="0" borderId="0" xfId="4" applyFont="1" applyFill="1" applyBorder="1" applyAlignment="1">
      <alignment horizontal="center" vertical="center" wrapText="1"/>
    </xf>
    <xf numFmtId="4" fontId="20" fillId="0" borderId="1" xfId="4" applyNumberFormat="1" applyFont="1" applyFill="1" applyBorder="1" applyAlignment="1">
      <alignment horizontal="center" vertical="center" wrapText="1"/>
    </xf>
    <xf numFmtId="0" fontId="20" fillId="0" borderId="2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vertical="center" wrapText="1"/>
    </xf>
    <xf numFmtId="0" fontId="16" fillId="0" borderId="1" xfId="0" applyNumberFormat="1" applyFont="1" applyFill="1" applyBorder="1" applyAlignment="1">
      <alignment vertical="center" wrapText="1"/>
    </xf>
    <xf numFmtId="4" fontId="3" fillId="0" borderId="1" xfId="4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vertical="center"/>
    </xf>
    <xf numFmtId="0" fontId="20" fillId="0" borderId="0" xfId="4" applyFont="1" applyFill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4" fontId="3" fillId="0" borderId="0" xfId="4" applyNumberFormat="1" applyFont="1" applyFill="1" applyAlignment="1">
      <alignment horizontal="right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wrapText="1"/>
    </xf>
    <xf numFmtId="0" fontId="14" fillId="0" borderId="1" xfId="6" applyFont="1" applyFill="1" applyBorder="1" applyAlignment="1">
      <alignment horizontal="center" vertical="center"/>
    </xf>
    <xf numFmtId="0" fontId="16" fillId="0" borderId="1" xfId="8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 vertical="center" wrapText="1"/>
    </xf>
    <xf numFmtId="0" fontId="15" fillId="0" borderId="0" xfId="6" applyFont="1" applyFill="1" applyAlignment="1">
      <alignment horizontal="center" vertical="center" wrapText="1"/>
    </xf>
    <xf numFmtId="0" fontId="4" fillId="0" borderId="2" xfId="4" applyFont="1" applyBorder="1" applyAlignment="1">
      <alignment horizontal="center" wrapText="1"/>
    </xf>
    <xf numFmtId="0" fontId="4" fillId="0" borderId="6" xfId="4" applyFont="1" applyBorder="1" applyAlignment="1">
      <alignment horizontal="center" wrapText="1"/>
    </xf>
    <xf numFmtId="0" fontId="4" fillId="0" borderId="3" xfId="4" applyFont="1" applyBorder="1" applyAlignment="1">
      <alignment horizont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/>
    </xf>
    <xf numFmtId="0" fontId="9" fillId="0" borderId="6" xfId="0" applyFont="1" applyBorder="1" applyAlignment="1">
      <alignment horizontal="justify" vertical="center"/>
    </xf>
    <xf numFmtId="0" fontId="9" fillId="0" borderId="3" xfId="0" applyFont="1" applyBorder="1" applyAlignment="1">
      <alignment horizontal="justify" vertical="center"/>
    </xf>
    <xf numFmtId="0" fontId="4" fillId="0" borderId="6" xfId="4" applyFont="1" applyBorder="1" applyAlignment="1">
      <alignment horizontal="center"/>
    </xf>
    <xf numFmtId="0" fontId="4" fillId="0" borderId="1" xfId="4" applyFont="1" applyBorder="1" applyAlignment="1">
      <alignment horizontal="left" vertical="center" wrapText="1"/>
    </xf>
    <xf numFmtId="0" fontId="4" fillId="3" borderId="2" xfId="4" applyFont="1" applyFill="1" applyBorder="1" applyAlignment="1">
      <alignment vertical="center" wrapText="1"/>
    </xf>
    <xf numFmtId="0" fontId="4" fillId="3" borderId="3" xfId="4" applyFont="1" applyFill="1" applyBorder="1" applyAlignment="1">
      <alignment vertical="center" wrapText="1"/>
    </xf>
    <xf numFmtId="0" fontId="4" fillId="0" borderId="2" xfId="4" applyFont="1" applyBorder="1" applyAlignment="1">
      <alignment horizontal="center"/>
    </xf>
    <xf numFmtId="0" fontId="4" fillId="0" borderId="3" xfId="4" applyFont="1" applyBorder="1" applyAlignment="1">
      <alignment horizontal="center"/>
    </xf>
    <xf numFmtId="0" fontId="4" fillId="3" borderId="1" xfId="4" applyFont="1" applyFill="1" applyBorder="1" applyAlignment="1">
      <alignment horizontal="left" vertical="center" wrapText="1"/>
    </xf>
    <xf numFmtId="0" fontId="4" fillId="3" borderId="2" xfId="4" applyFont="1" applyFill="1" applyBorder="1" applyAlignment="1">
      <alignment horizontal="left" vertical="center" wrapText="1"/>
    </xf>
    <xf numFmtId="0" fontId="4" fillId="0" borderId="1" xfId="4" applyFont="1" applyBorder="1" applyAlignment="1">
      <alignment horizontal="left" wrapText="1"/>
    </xf>
    <xf numFmtId="0" fontId="13" fillId="3" borderId="2" xfId="4" applyFont="1" applyFill="1" applyBorder="1" applyAlignment="1">
      <alignment horizontal="center" vertical="center" wrapText="1"/>
    </xf>
    <xf numFmtId="0" fontId="13" fillId="3" borderId="3" xfId="4" applyFont="1" applyFill="1" applyBorder="1" applyAlignment="1">
      <alignment horizontal="center" vertical="center" wrapText="1"/>
    </xf>
    <xf numFmtId="0" fontId="4" fillId="3" borderId="3" xfId="4" applyFont="1" applyFill="1" applyBorder="1" applyAlignment="1">
      <alignment horizontal="left" vertical="center" wrapText="1"/>
    </xf>
    <xf numFmtId="0" fontId="4" fillId="0" borderId="1" xfId="4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4" fillId="0" borderId="0" xfId="4" applyFont="1" applyFill="1" applyAlignment="1">
      <alignment horizontal="right" vertical="center" wrapText="1"/>
    </xf>
    <xf numFmtId="0" fontId="4" fillId="3" borderId="2" xfId="4" applyFont="1" applyFill="1" applyBorder="1" applyAlignment="1">
      <alignment horizontal="center" vertical="center" wrapText="1"/>
    </xf>
    <xf numFmtId="0" fontId="4" fillId="3" borderId="3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3" borderId="1" xfId="4" applyFont="1" applyFill="1" applyBorder="1" applyAlignment="1">
      <alignment horizontal="center" vertical="center" wrapText="1"/>
    </xf>
    <xf numFmtId="49" fontId="4" fillId="0" borderId="1" xfId="4" applyNumberFormat="1" applyFont="1" applyFill="1" applyBorder="1" applyAlignment="1">
      <alignment horizontal="left" vertical="center" wrapText="1"/>
    </xf>
    <xf numFmtId="49" fontId="8" fillId="0" borderId="4" xfId="4" applyNumberFormat="1" applyFont="1" applyFill="1" applyBorder="1" applyAlignment="1">
      <alignment horizontal="left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left" vertical="center" wrapText="1"/>
    </xf>
    <xf numFmtId="0" fontId="20" fillId="0" borderId="2" xfId="4" applyFont="1" applyFill="1" applyBorder="1" applyAlignment="1">
      <alignment horizontal="center" vertical="center" wrapText="1"/>
    </xf>
    <xf numFmtId="0" fontId="20" fillId="0" borderId="6" xfId="4" applyFont="1" applyFill="1" applyBorder="1" applyAlignment="1">
      <alignment horizontal="center" vertical="center" wrapText="1"/>
    </xf>
    <xf numFmtId="0" fontId="20" fillId="0" borderId="3" xfId="4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20" fillId="0" borderId="5" xfId="4" applyFont="1" applyFill="1" applyBorder="1" applyAlignment="1">
      <alignment horizontal="center" vertical="center" wrapText="1"/>
    </xf>
    <xf numFmtId="0" fontId="20" fillId="0" borderId="7" xfId="4" applyFont="1" applyFill="1" applyBorder="1" applyAlignment="1">
      <alignment horizontal="center" vertical="center" wrapText="1"/>
    </xf>
    <xf numFmtId="0" fontId="20" fillId="0" borderId="5" xfId="4" applyNumberFormat="1" applyFont="1" applyFill="1" applyBorder="1" applyAlignment="1">
      <alignment horizontal="center" vertical="center" wrapText="1"/>
    </xf>
    <xf numFmtId="0" fontId="20" fillId="0" borderId="7" xfId="4" applyNumberFormat="1" applyFont="1" applyFill="1" applyBorder="1" applyAlignment="1">
      <alignment horizontal="center" vertical="center" wrapText="1"/>
    </xf>
    <xf numFmtId="4" fontId="20" fillId="0" borderId="2" xfId="4" applyNumberFormat="1" applyFont="1" applyFill="1" applyBorder="1" applyAlignment="1">
      <alignment horizontal="center" vertical="center" wrapText="1"/>
    </xf>
    <xf numFmtId="4" fontId="20" fillId="0" borderId="3" xfId="4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right" vertical="center" wrapText="1"/>
    </xf>
    <xf numFmtId="0" fontId="6" fillId="0" borderId="4" xfId="2" applyFont="1" applyFill="1" applyBorder="1" applyAlignment="1">
      <alignment horizontal="center" vertical="center" wrapText="1"/>
    </xf>
    <xf numFmtId="165" fontId="2" fillId="0" borderId="0" xfId="2" applyNumberFormat="1" applyFont="1" applyFill="1" applyAlignment="1">
      <alignment horizontal="right" wrapText="1"/>
    </xf>
    <xf numFmtId="165" fontId="2" fillId="0" borderId="0" xfId="2" applyNumberFormat="1" applyFont="1" applyFill="1" applyAlignment="1">
      <alignment horizontal="right"/>
    </xf>
    <xf numFmtId="0" fontId="4" fillId="0" borderId="2" xfId="2" applyFont="1" applyFill="1" applyBorder="1" applyAlignment="1">
      <alignment horizontal="left" vertical="center" wrapText="1"/>
    </xf>
    <xf numFmtId="0" fontId="4" fillId="0" borderId="3" xfId="2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16" xfId="4"/>
    <cellStyle name="Обычный 2 2 2" xfId="2"/>
    <cellStyle name="Обычный 2 3" xfId="6"/>
    <cellStyle name="Обычный 3" xfId="9"/>
    <cellStyle name="Обычный_Лист1" xfId="3"/>
    <cellStyle name="Обычный_Лист1 2 2" xfId="7"/>
    <cellStyle name="Обычный_пр1" xfId="8"/>
    <cellStyle name="Финансовый" xfId="1" builtinId="3"/>
    <cellStyle name="Финансовый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7"/>
  <sheetViews>
    <sheetView view="pageBreakPreview" zoomScale="90" zoomScaleNormal="100" zoomScaleSheetLayoutView="90" workbookViewId="0">
      <pane ySplit="4" topLeftCell="A29" activePane="bottomLeft" state="frozen"/>
      <selection pane="bottomLeft" activeCell="G1" sqref="G1:H1"/>
    </sheetView>
  </sheetViews>
  <sheetFormatPr defaultColWidth="9.140625" defaultRowHeight="15.75" x14ac:dyDescent="0.2"/>
  <cols>
    <col min="1" max="1" width="8.140625" style="71" customWidth="1"/>
    <col min="2" max="2" width="66.7109375" style="74" customWidth="1"/>
    <col min="3" max="3" width="16.85546875" style="74" customWidth="1"/>
    <col min="4" max="4" width="16.85546875" style="66" customWidth="1"/>
    <col min="5" max="5" width="27" style="66" customWidth="1"/>
    <col min="6" max="7" width="25.85546875" style="66" customWidth="1"/>
    <col min="8" max="8" width="27" style="66" customWidth="1"/>
    <col min="9" max="16384" width="9.140625" style="49"/>
  </cols>
  <sheetData>
    <row r="1" spans="1:8" ht="75.75" customHeight="1" x14ac:dyDescent="0.2">
      <c r="G1" s="107" t="s">
        <v>769</v>
      </c>
      <c r="H1" s="107"/>
    </row>
    <row r="2" spans="1:8" ht="71.25" customHeight="1" x14ac:dyDescent="0.2">
      <c r="G2" s="107" t="s">
        <v>493</v>
      </c>
      <c r="H2" s="107"/>
    </row>
    <row r="3" spans="1:8" ht="45.75" customHeight="1" x14ac:dyDescent="0.2">
      <c r="A3" s="49"/>
      <c r="B3" s="108" t="s">
        <v>359</v>
      </c>
      <c r="C3" s="108"/>
      <c r="D3" s="108"/>
      <c r="E3" s="108"/>
      <c r="F3" s="108"/>
      <c r="G3" s="108"/>
      <c r="H3" s="108"/>
    </row>
    <row r="4" spans="1:8" s="52" customFormat="1" ht="30" x14ac:dyDescent="0.2">
      <c r="A4" s="50" t="s">
        <v>45</v>
      </c>
      <c r="B4" s="77" t="s">
        <v>360</v>
      </c>
      <c r="C4" s="51" t="s">
        <v>361</v>
      </c>
      <c r="D4" s="51" t="s">
        <v>362</v>
      </c>
      <c r="E4" s="51" t="s">
        <v>363</v>
      </c>
      <c r="F4" s="51" t="s">
        <v>364</v>
      </c>
      <c r="G4" s="51" t="s">
        <v>365</v>
      </c>
      <c r="H4" s="51" t="s">
        <v>366</v>
      </c>
    </row>
    <row r="5" spans="1:8" s="52" customFormat="1" ht="225" x14ac:dyDescent="0.2">
      <c r="A5" s="105" t="s">
        <v>367</v>
      </c>
      <c r="B5" s="106" t="s">
        <v>368</v>
      </c>
      <c r="C5" s="53"/>
      <c r="D5" s="51"/>
      <c r="E5" s="51" t="s">
        <v>369</v>
      </c>
      <c r="F5" s="51"/>
      <c r="G5" s="51" t="s">
        <v>370</v>
      </c>
      <c r="H5" s="51"/>
    </row>
    <row r="6" spans="1:8" s="52" customFormat="1" ht="27" customHeight="1" x14ac:dyDescent="0.2">
      <c r="A6" s="105"/>
      <c r="B6" s="106"/>
      <c r="C6" s="53"/>
      <c r="D6" s="51"/>
      <c r="E6" s="51"/>
      <c r="F6" s="51"/>
      <c r="G6" s="51" t="s">
        <v>371</v>
      </c>
      <c r="H6" s="51"/>
    </row>
    <row r="7" spans="1:8" x14ac:dyDescent="0.2">
      <c r="A7" s="105"/>
      <c r="B7" s="106"/>
      <c r="C7" s="53"/>
      <c r="D7" s="51"/>
      <c r="E7" s="51"/>
      <c r="F7" s="51"/>
      <c r="G7" s="54" t="s">
        <v>372</v>
      </c>
      <c r="H7" s="58"/>
    </row>
    <row r="8" spans="1:8" ht="30" x14ac:dyDescent="0.2">
      <c r="A8" s="105"/>
      <c r="B8" s="106"/>
      <c r="C8" s="53"/>
      <c r="D8" s="51"/>
      <c r="E8" s="51"/>
      <c r="F8" s="51"/>
      <c r="G8" s="54" t="s">
        <v>373</v>
      </c>
      <c r="H8" s="58"/>
    </row>
    <row r="9" spans="1:8" x14ac:dyDescent="0.2">
      <c r="A9" s="105"/>
      <c r="B9" s="106"/>
      <c r="C9" s="53"/>
      <c r="D9" s="51"/>
      <c r="E9" s="51"/>
      <c r="F9" s="51"/>
      <c r="G9" s="54" t="s">
        <v>374</v>
      </c>
      <c r="H9" s="58"/>
    </row>
    <row r="10" spans="1:8" x14ac:dyDescent="0.2">
      <c r="A10" s="105"/>
      <c r="B10" s="106"/>
      <c r="C10" s="53"/>
      <c r="D10" s="51"/>
      <c r="E10" s="51"/>
      <c r="F10" s="51"/>
      <c r="G10" s="54" t="s">
        <v>375</v>
      </c>
      <c r="H10" s="58"/>
    </row>
    <row r="11" spans="1:8" ht="30" x14ac:dyDescent="0.2">
      <c r="A11" s="105"/>
      <c r="B11" s="106"/>
      <c r="C11" s="53"/>
      <c r="D11" s="51"/>
      <c r="E11" s="51"/>
      <c r="F11" s="51"/>
      <c r="G11" s="54" t="s">
        <v>376</v>
      </c>
      <c r="H11" s="58"/>
    </row>
    <row r="12" spans="1:8" x14ac:dyDescent="0.2">
      <c r="A12" s="105"/>
      <c r="B12" s="106"/>
      <c r="C12" s="53"/>
      <c r="D12" s="51"/>
      <c r="E12" s="51"/>
      <c r="F12" s="51"/>
      <c r="G12" s="54" t="s">
        <v>377</v>
      </c>
      <c r="H12" s="58"/>
    </row>
    <row r="13" spans="1:8" x14ac:dyDescent="0.2">
      <c r="A13" s="105"/>
      <c r="B13" s="106"/>
      <c r="C13" s="53"/>
      <c r="D13" s="51"/>
      <c r="E13" s="51"/>
      <c r="F13" s="51"/>
      <c r="G13" s="54" t="s">
        <v>378</v>
      </c>
      <c r="H13" s="58"/>
    </row>
    <row r="14" spans="1:8" x14ac:dyDescent="0.2">
      <c r="A14" s="105"/>
      <c r="B14" s="106"/>
      <c r="C14" s="53"/>
      <c r="D14" s="51"/>
      <c r="E14" s="51"/>
      <c r="F14" s="51"/>
      <c r="G14" s="54" t="s">
        <v>379</v>
      </c>
      <c r="H14" s="58"/>
    </row>
    <row r="15" spans="1:8" x14ac:dyDescent="0.25">
      <c r="A15" s="105"/>
      <c r="B15" s="106"/>
      <c r="C15" s="53"/>
      <c r="D15" s="51"/>
      <c r="E15" s="51"/>
      <c r="F15" s="51"/>
      <c r="G15" s="55"/>
      <c r="H15" s="55" t="s">
        <v>380</v>
      </c>
    </row>
    <row r="16" spans="1:8" x14ac:dyDescent="0.25">
      <c r="A16" s="105"/>
      <c r="B16" s="106"/>
      <c r="C16" s="53"/>
      <c r="D16" s="51"/>
      <c r="E16" s="51"/>
      <c r="F16" s="51"/>
      <c r="G16" s="55"/>
      <c r="H16" s="55" t="s">
        <v>573</v>
      </c>
    </row>
    <row r="17" spans="1:8" x14ac:dyDescent="0.2">
      <c r="A17" s="105"/>
      <c r="B17" s="106"/>
      <c r="C17" s="53"/>
      <c r="D17" s="51"/>
      <c r="E17" s="51"/>
      <c r="F17" s="51"/>
      <c r="G17" s="54" t="s">
        <v>381</v>
      </c>
      <c r="H17" s="54"/>
    </row>
    <row r="18" spans="1:8" ht="90" x14ac:dyDescent="0.25">
      <c r="A18" s="105" t="s">
        <v>50</v>
      </c>
      <c r="B18" s="106" t="s">
        <v>382</v>
      </c>
      <c r="C18" s="53"/>
      <c r="D18" s="51"/>
      <c r="E18" s="55" t="s">
        <v>574</v>
      </c>
      <c r="F18" s="55"/>
      <c r="G18" s="55"/>
      <c r="H18" s="55"/>
    </row>
    <row r="19" spans="1:8" x14ac:dyDescent="0.25">
      <c r="A19" s="105"/>
      <c r="B19" s="106"/>
      <c r="C19" s="53"/>
      <c r="D19" s="51"/>
      <c r="E19" s="55"/>
      <c r="F19" s="55"/>
      <c r="G19" s="55" t="s">
        <v>383</v>
      </c>
      <c r="H19" s="55"/>
    </row>
    <row r="20" spans="1:8" x14ac:dyDescent="0.25">
      <c r="A20" s="105"/>
      <c r="B20" s="106"/>
      <c r="C20" s="53"/>
      <c r="D20" s="51"/>
      <c r="E20" s="51"/>
      <c r="F20" s="51"/>
      <c r="G20" s="55" t="s">
        <v>384</v>
      </c>
      <c r="H20" s="55"/>
    </row>
    <row r="21" spans="1:8" x14ac:dyDescent="0.25">
      <c r="A21" s="105"/>
      <c r="B21" s="106"/>
      <c r="C21" s="53"/>
      <c r="D21" s="51"/>
      <c r="E21" s="51"/>
      <c r="F21" s="51"/>
      <c r="G21" s="55" t="s">
        <v>385</v>
      </c>
      <c r="H21" s="55"/>
    </row>
    <row r="22" spans="1:8" x14ac:dyDescent="0.25">
      <c r="A22" s="105"/>
      <c r="B22" s="106"/>
      <c r="C22" s="53"/>
      <c r="D22" s="51"/>
      <c r="E22" s="51"/>
      <c r="F22" s="51"/>
      <c r="G22" s="55" t="s">
        <v>386</v>
      </c>
      <c r="H22" s="55"/>
    </row>
    <row r="23" spans="1:8" x14ac:dyDescent="0.25">
      <c r="A23" s="105"/>
      <c r="B23" s="106"/>
      <c r="C23" s="53"/>
      <c r="D23" s="51"/>
      <c r="E23" s="51"/>
      <c r="F23" s="51"/>
      <c r="G23" s="55" t="s">
        <v>387</v>
      </c>
      <c r="H23" s="55"/>
    </row>
    <row r="24" spans="1:8" ht="75" x14ac:dyDescent="0.25">
      <c r="A24" s="105">
        <v>560220</v>
      </c>
      <c r="B24" s="106" t="s">
        <v>388</v>
      </c>
      <c r="C24" s="53"/>
      <c r="D24" s="51"/>
      <c r="E24" s="55" t="s">
        <v>389</v>
      </c>
      <c r="F24" s="51"/>
      <c r="G24" s="51"/>
      <c r="H24" s="55"/>
    </row>
    <row r="25" spans="1:8" x14ac:dyDescent="0.25">
      <c r="A25" s="105"/>
      <c r="B25" s="106"/>
      <c r="C25" s="53"/>
      <c r="D25" s="51"/>
      <c r="E25" s="55"/>
      <c r="F25" s="55"/>
      <c r="G25" s="55" t="s">
        <v>390</v>
      </c>
      <c r="H25" s="55"/>
    </row>
    <row r="26" spans="1:8" ht="30" x14ac:dyDescent="0.25">
      <c r="A26" s="105"/>
      <c r="B26" s="106"/>
      <c r="C26" s="53"/>
      <c r="D26" s="51"/>
      <c r="E26" s="51"/>
      <c r="F26" s="51"/>
      <c r="G26" s="55" t="s">
        <v>391</v>
      </c>
      <c r="H26" s="55"/>
    </row>
    <row r="27" spans="1:8" x14ac:dyDescent="0.2">
      <c r="A27" s="105"/>
      <c r="B27" s="106"/>
      <c r="C27" s="53"/>
      <c r="D27" s="51"/>
      <c r="E27" s="56"/>
      <c r="F27" s="56"/>
      <c r="G27" s="56" t="s">
        <v>385</v>
      </c>
      <c r="H27" s="56"/>
    </row>
    <row r="28" spans="1:8" x14ac:dyDescent="0.25">
      <c r="A28" s="105"/>
      <c r="B28" s="106"/>
      <c r="C28" s="53"/>
      <c r="D28" s="51"/>
      <c r="E28" s="55"/>
      <c r="F28" s="55"/>
      <c r="G28" s="55" t="s">
        <v>384</v>
      </c>
      <c r="H28" s="55"/>
    </row>
    <row r="29" spans="1:8" ht="31.5" x14ac:dyDescent="0.2">
      <c r="A29" s="57" t="s">
        <v>392</v>
      </c>
      <c r="B29" s="53" t="s">
        <v>393</v>
      </c>
      <c r="C29" s="53"/>
      <c r="D29" s="51"/>
      <c r="E29" s="56" t="s">
        <v>357</v>
      </c>
      <c r="F29" s="56"/>
      <c r="G29" s="51"/>
      <c r="H29" s="51"/>
    </row>
    <row r="30" spans="1:8" ht="31.5" x14ac:dyDescent="0.25">
      <c r="A30" s="57" t="s">
        <v>394</v>
      </c>
      <c r="B30" s="53" t="s">
        <v>395</v>
      </c>
      <c r="C30" s="53"/>
      <c r="D30" s="51"/>
      <c r="E30" s="51"/>
      <c r="F30" s="51"/>
      <c r="G30" s="55" t="s">
        <v>357</v>
      </c>
      <c r="H30" s="55"/>
    </row>
    <row r="31" spans="1:8" x14ac:dyDescent="0.2">
      <c r="A31" s="57" t="s">
        <v>396</v>
      </c>
      <c r="B31" s="53" t="s">
        <v>397</v>
      </c>
      <c r="C31" s="53"/>
      <c r="D31" s="51"/>
      <c r="E31" s="51"/>
      <c r="F31" s="51"/>
      <c r="G31" s="51" t="s">
        <v>357</v>
      </c>
      <c r="H31" s="51"/>
    </row>
    <row r="32" spans="1:8" ht="31.5" x14ac:dyDescent="0.2">
      <c r="A32" s="57" t="s">
        <v>398</v>
      </c>
      <c r="B32" s="53" t="s">
        <v>399</v>
      </c>
      <c r="C32" s="53"/>
      <c r="D32" s="51"/>
      <c r="E32" s="51" t="s">
        <v>357</v>
      </c>
      <c r="F32" s="51"/>
      <c r="G32" s="51"/>
      <c r="H32" s="51"/>
    </row>
    <row r="33" spans="1:8" ht="90" x14ac:dyDescent="0.25">
      <c r="A33" s="105" t="s">
        <v>54</v>
      </c>
      <c r="B33" s="106" t="s">
        <v>400</v>
      </c>
      <c r="C33" s="53"/>
      <c r="D33" s="51"/>
      <c r="E33" s="51" t="s">
        <v>401</v>
      </c>
      <c r="F33" s="51"/>
      <c r="G33" s="51"/>
      <c r="H33" s="55"/>
    </row>
    <row r="34" spans="1:8" x14ac:dyDescent="0.2">
      <c r="A34" s="105"/>
      <c r="B34" s="106"/>
      <c r="C34" s="53"/>
      <c r="D34" s="51"/>
      <c r="E34" s="51"/>
      <c r="F34" s="51"/>
      <c r="G34" s="51" t="s">
        <v>402</v>
      </c>
      <c r="H34" s="51"/>
    </row>
    <row r="35" spans="1:8" ht="30" x14ac:dyDescent="0.25">
      <c r="A35" s="105"/>
      <c r="B35" s="106"/>
      <c r="C35" s="53"/>
      <c r="D35" s="51"/>
      <c r="E35" s="51"/>
      <c r="F35" s="51"/>
      <c r="G35" s="55" t="s">
        <v>391</v>
      </c>
      <c r="H35" s="51"/>
    </row>
    <row r="36" spans="1:8" ht="30" x14ac:dyDescent="0.2">
      <c r="A36" s="105"/>
      <c r="B36" s="106"/>
      <c r="C36" s="53"/>
      <c r="D36" s="51"/>
      <c r="E36" s="58"/>
      <c r="F36" s="51"/>
      <c r="G36" s="51" t="s">
        <v>403</v>
      </c>
      <c r="H36" s="51"/>
    </row>
    <row r="37" spans="1:8" ht="15" customHeight="1" x14ac:dyDescent="0.2">
      <c r="A37" s="57" t="s">
        <v>404</v>
      </c>
      <c r="B37" s="53" t="s">
        <v>405</v>
      </c>
      <c r="C37" s="53"/>
      <c r="D37" s="51"/>
      <c r="E37" s="51" t="s">
        <v>357</v>
      </c>
      <c r="F37" s="51"/>
      <c r="G37" s="51"/>
      <c r="H37" s="51"/>
    </row>
    <row r="38" spans="1:8" x14ac:dyDescent="0.2">
      <c r="A38" s="57" t="s">
        <v>56</v>
      </c>
      <c r="B38" s="53" t="s">
        <v>406</v>
      </c>
      <c r="C38" s="78" t="s">
        <v>357</v>
      </c>
      <c r="D38" s="51"/>
      <c r="E38" s="51"/>
      <c r="F38" s="51"/>
      <c r="G38" s="51"/>
      <c r="H38" s="51"/>
    </row>
    <row r="39" spans="1:8" ht="30" x14ac:dyDescent="0.2">
      <c r="A39" s="105" t="s">
        <v>407</v>
      </c>
      <c r="B39" s="106" t="s">
        <v>408</v>
      </c>
      <c r="C39" s="53"/>
      <c r="D39" s="51"/>
      <c r="E39" s="51" t="s">
        <v>409</v>
      </c>
      <c r="F39" s="51"/>
      <c r="G39" s="51"/>
      <c r="H39" s="51"/>
    </row>
    <row r="40" spans="1:8" ht="30" x14ac:dyDescent="0.2">
      <c r="A40" s="105"/>
      <c r="B40" s="106"/>
      <c r="C40" s="53"/>
      <c r="D40" s="51"/>
      <c r="E40" s="51"/>
      <c r="F40" s="51"/>
      <c r="G40" s="51" t="s">
        <v>410</v>
      </c>
      <c r="H40" s="51"/>
    </row>
    <row r="41" spans="1:8" ht="30" x14ac:dyDescent="0.2">
      <c r="A41" s="105"/>
      <c r="B41" s="106"/>
      <c r="C41" s="53"/>
      <c r="D41" s="51"/>
      <c r="E41" s="51"/>
      <c r="F41" s="51"/>
      <c r="G41" s="51" t="s">
        <v>411</v>
      </c>
      <c r="H41" s="51"/>
    </row>
    <row r="42" spans="1:8" x14ac:dyDescent="0.2">
      <c r="A42" s="105"/>
      <c r="B42" s="106"/>
      <c r="C42" s="53"/>
      <c r="D42" s="51"/>
      <c r="E42" s="51"/>
      <c r="F42" s="51"/>
      <c r="G42" s="51" t="s">
        <v>412</v>
      </c>
      <c r="H42" s="51"/>
    </row>
    <row r="43" spans="1:8" ht="15" customHeight="1" x14ac:dyDescent="0.2">
      <c r="A43" s="57" t="s">
        <v>60</v>
      </c>
      <c r="B43" s="53" t="s">
        <v>413</v>
      </c>
      <c r="C43" s="53"/>
      <c r="D43" s="51"/>
      <c r="E43" s="51" t="s">
        <v>357</v>
      </c>
      <c r="F43" s="51"/>
      <c r="G43" s="51"/>
      <c r="H43" s="51"/>
    </row>
    <row r="44" spans="1:8" ht="30" customHeight="1" x14ac:dyDescent="0.2">
      <c r="A44" s="57" t="s">
        <v>414</v>
      </c>
      <c r="B44" s="53" t="s">
        <v>415</v>
      </c>
      <c r="C44" s="53"/>
      <c r="D44" s="51"/>
      <c r="E44" s="51" t="s">
        <v>357</v>
      </c>
      <c r="F44" s="59"/>
      <c r="G44" s="51"/>
      <c r="H44" s="51"/>
    </row>
    <row r="45" spans="1:8" ht="15" customHeight="1" x14ac:dyDescent="0.2">
      <c r="A45" s="57" t="s">
        <v>62</v>
      </c>
      <c r="B45" s="53" t="s">
        <v>416</v>
      </c>
      <c r="C45" s="53"/>
      <c r="D45" s="51"/>
      <c r="E45" s="51" t="s">
        <v>357</v>
      </c>
      <c r="F45" s="51"/>
      <c r="G45" s="51"/>
      <c r="H45" s="51"/>
    </row>
    <row r="46" spans="1:8" x14ac:dyDescent="0.25">
      <c r="A46" s="57" t="s">
        <v>417</v>
      </c>
      <c r="B46" s="53" t="s">
        <v>418</v>
      </c>
      <c r="C46" s="53"/>
      <c r="D46" s="51"/>
      <c r="E46" s="55"/>
      <c r="F46" s="55"/>
      <c r="G46" s="55" t="s">
        <v>357</v>
      </c>
      <c r="H46" s="55"/>
    </row>
    <row r="47" spans="1:8" ht="90" x14ac:dyDescent="0.25">
      <c r="A47" s="105" t="s">
        <v>64</v>
      </c>
      <c r="B47" s="106" t="s">
        <v>419</v>
      </c>
      <c r="C47" s="53"/>
      <c r="D47" s="51"/>
      <c r="E47" s="56" t="s">
        <v>578</v>
      </c>
      <c r="F47" s="55"/>
      <c r="G47" s="55"/>
      <c r="H47" s="55"/>
    </row>
    <row r="48" spans="1:8" ht="28.5" customHeight="1" x14ac:dyDescent="0.25">
      <c r="A48" s="105"/>
      <c r="B48" s="106"/>
      <c r="C48" s="53"/>
      <c r="D48" s="51"/>
      <c r="E48" s="56"/>
      <c r="F48" s="55"/>
      <c r="G48" s="55" t="s">
        <v>420</v>
      </c>
      <c r="H48" s="55"/>
    </row>
    <row r="49" spans="1:8" x14ac:dyDescent="0.2">
      <c r="A49" s="105"/>
      <c r="B49" s="106"/>
      <c r="C49" s="53"/>
      <c r="D49" s="51"/>
      <c r="E49" s="51"/>
      <c r="F49" s="51"/>
      <c r="G49" s="51" t="s">
        <v>575</v>
      </c>
      <c r="H49" s="56"/>
    </row>
    <row r="50" spans="1:8" x14ac:dyDescent="0.2">
      <c r="A50" s="105"/>
      <c r="B50" s="106"/>
      <c r="C50" s="53"/>
      <c r="D50" s="51"/>
      <c r="E50" s="56"/>
      <c r="F50" s="56"/>
      <c r="G50" s="56" t="s">
        <v>576</v>
      </c>
      <c r="H50" s="56"/>
    </row>
    <row r="51" spans="1:8" x14ac:dyDescent="0.2">
      <c r="A51" s="105"/>
      <c r="B51" s="106"/>
      <c r="C51" s="53"/>
      <c r="D51" s="51"/>
      <c r="E51" s="56"/>
      <c r="F51" s="56"/>
      <c r="G51" s="56" t="s">
        <v>577</v>
      </c>
      <c r="H51" s="56"/>
    </row>
    <row r="52" spans="1:8" x14ac:dyDescent="0.25">
      <c r="A52" s="57" t="s">
        <v>421</v>
      </c>
      <c r="B52" s="53" t="s">
        <v>422</v>
      </c>
      <c r="C52" s="53"/>
      <c r="D52" s="51"/>
      <c r="E52" s="55" t="s">
        <v>357</v>
      </c>
      <c r="F52" s="56"/>
      <c r="G52" s="56"/>
      <c r="H52" s="56"/>
    </row>
    <row r="53" spans="1:8" x14ac:dyDescent="0.25">
      <c r="A53" s="57" t="s">
        <v>66</v>
      </c>
      <c r="B53" s="53" t="s">
        <v>423</v>
      </c>
      <c r="C53" s="53"/>
      <c r="D53" s="51"/>
      <c r="E53" s="55" t="s">
        <v>357</v>
      </c>
      <c r="F53" s="55"/>
      <c r="G53" s="55"/>
      <c r="H53" s="51"/>
    </row>
    <row r="54" spans="1:8" s="64" customFormat="1" x14ac:dyDescent="0.25">
      <c r="A54" s="60" t="s">
        <v>68</v>
      </c>
      <c r="B54" s="61" t="s">
        <v>424</v>
      </c>
      <c r="C54" s="61"/>
      <c r="D54" s="62"/>
      <c r="E54" s="63" t="s">
        <v>357</v>
      </c>
      <c r="F54" s="63"/>
      <c r="G54" s="63"/>
      <c r="H54" s="62"/>
    </row>
    <row r="55" spans="1:8" ht="45" x14ac:dyDescent="0.25">
      <c r="A55" s="105" t="s">
        <v>70</v>
      </c>
      <c r="B55" s="106" t="s">
        <v>425</v>
      </c>
      <c r="C55" s="53"/>
      <c r="D55" s="51"/>
      <c r="E55" s="55" t="s">
        <v>426</v>
      </c>
      <c r="F55" s="55"/>
      <c r="G55" s="55"/>
      <c r="H55" s="55"/>
    </row>
    <row r="56" spans="1:8" x14ac:dyDescent="0.25">
      <c r="A56" s="105"/>
      <c r="B56" s="106"/>
      <c r="C56" s="53"/>
      <c r="D56" s="51"/>
      <c r="E56" s="55"/>
      <c r="F56" s="55"/>
      <c r="G56" s="55" t="s">
        <v>383</v>
      </c>
      <c r="H56" s="55"/>
    </row>
    <row r="57" spans="1:8" ht="60" x14ac:dyDescent="0.25">
      <c r="A57" s="105" t="s">
        <v>72</v>
      </c>
      <c r="B57" s="106" t="s">
        <v>427</v>
      </c>
      <c r="C57" s="53"/>
      <c r="D57" s="51"/>
      <c r="E57" s="55" t="s">
        <v>428</v>
      </c>
      <c r="F57" s="65"/>
      <c r="G57" s="55" t="s">
        <v>420</v>
      </c>
      <c r="H57" s="55"/>
    </row>
    <row r="58" spans="1:8" x14ac:dyDescent="0.25">
      <c r="A58" s="105"/>
      <c r="B58" s="106"/>
      <c r="C58" s="53"/>
      <c r="D58" s="51"/>
      <c r="E58" s="55"/>
      <c r="F58" s="55"/>
      <c r="G58" s="55" t="s">
        <v>429</v>
      </c>
      <c r="H58" s="55"/>
    </row>
    <row r="59" spans="1:8" x14ac:dyDescent="0.25">
      <c r="A59" s="57" t="s">
        <v>74</v>
      </c>
      <c r="B59" s="53" t="s">
        <v>430</v>
      </c>
      <c r="C59" s="53"/>
      <c r="D59" s="51"/>
      <c r="E59" s="55" t="s">
        <v>357</v>
      </c>
      <c r="F59" s="55"/>
      <c r="G59" s="55"/>
      <c r="H59" s="51"/>
    </row>
    <row r="60" spans="1:8" ht="45" x14ac:dyDescent="0.2">
      <c r="A60" s="105">
        <v>560206</v>
      </c>
      <c r="B60" s="106" t="s">
        <v>431</v>
      </c>
      <c r="C60" s="53"/>
      <c r="D60" s="51"/>
      <c r="E60" s="56" t="s">
        <v>432</v>
      </c>
      <c r="F60" s="56"/>
      <c r="G60" s="56"/>
      <c r="H60" s="51"/>
    </row>
    <row r="61" spans="1:8" ht="30" x14ac:dyDescent="0.25">
      <c r="A61" s="105"/>
      <c r="B61" s="106"/>
      <c r="C61" s="53"/>
      <c r="D61" s="51"/>
      <c r="E61" s="59"/>
      <c r="F61" s="55"/>
      <c r="G61" s="55" t="s">
        <v>433</v>
      </c>
      <c r="H61" s="59"/>
    </row>
    <row r="62" spans="1:8" x14ac:dyDescent="0.25">
      <c r="A62" s="57" t="s">
        <v>78</v>
      </c>
      <c r="B62" s="53" t="s">
        <v>434</v>
      </c>
      <c r="C62" s="53"/>
      <c r="D62" s="56"/>
      <c r="E62" s="56" t="s">
        <v>357</v>
      </c>
      <c r="F62" s="55"/>
      <c r="G62" s="55"/>
      <c r="H62" s="51"/>
    </row>
    <row r="63" spans="1:8" x14ac:dyDescent="0.25">
      <c r="A63" s="57" t="s">
        <v>80</v>
      </c>
      <c r="B63" s="53" t="s">
        <v>435</v>
      </c>
      <c r="C63" s="53"/>
      <c r="D63" s="55" t="s">
        <v>357</v>
      </c>
      <c r="E63" s="55"/>
      <c r="F63" s="55"/>
      <c r="G63" s="55"/>
      <c r="H63" s="51"/>
    </row>
    <row r="64" spans="1:8" ht="30" x14ac:dyDescent="0.25">
      <c r="A64" s="105" t="s">
        <v>82</v>
      </c>
      <c r="B64" s="106" t="s">
        <v>436</v>
      </c>
      <c r="C64" s="53"/>
      <c r="D64" s="51"/>
      <c r="E64" s="55" t="s">
        <v>437</v>
      </c>
      <c r="F64" s="55"/>
      <c r="G64" s="55"/>
      <c r="H64" s="51"/>
    </row>
    <row r="65" spans="1:8" ht="30" x14ac:dyDescent="0.25">
      <c r="A65" s="105"/>
      <c r="B65" s="106"/>
      <c r="C65" s="53"/>
      <c r="D65" s="51"/>
      <c r="E65" s="55"/>
      <c r="F65" s="55" t="s">
        <v>438</v>
      </c>
      <c r="G65" s="55"/>
      <c r="H65" s="51"/>
    </row>
    <row r="66" spans="1:8" x14ac:dyDescent="0.25">
      <c r="A66" s="57">
        <v>560047</v>
      </c>
      <c r="B66" s="53" t="s">
        <v>439</v>
      </c>
      <c r="C66" s="53"/>
      <c r="D66" s="51"/>
      <c r="E66" s="55" t="s">
        <v>357</v>
      </c>
      <c r="F66" s="55"/>
      <c r="G66" s="55"/>
      <c r="H66" s="51"/>
    </row>
    <row r="67" spans="1:8" ht="90" x14ac:dyDescent="0.25">
      <c r="A67" s="105">
        <v>560214</v>
      </c>
      <c r="B67" s="106" t="s">
        <v>440</v>
      </c>
      <c r="C67" s="53"/>
      <c r="D67" s="51"/>
      <c r="E67" s="54" t="s">
        <v>579</v>
      </c>
      <c r="F67" s="54"/>
      <c r="G67" s="55"/>
      <c r="H67" s="55"/>
    </row>
    <row r="68" spans="1:8" ht="30" x14ac:dyDescent="0.2">
      <c r="A68" s="105"/>
      <c r="B68" s="106"/>
      <c r="C68" s="53"/>
      <c r="D68" s="51"/>
      <c r="E68" s="54"/>
      <c r="F68" s="54"/>
      <c r="G68" s="54" t="s">
        <v>433</v>
      </c>
      <c r="H68" s="59"/>
    </row>
    <row r="69" spans="1:8" x14ac:dyDescent="0.2">
      <c r="A69" s="105"/>
      <c r="B69" s="106"/>
      <c r="C69" s="53"/>
      <c r="D69" s="51"/>
      <c r="E69" s="54"/>
      <c r="F69" s="54"/>
      <c r="G69" s="54" t="s">
        <v>441</v>
      </c>
      <c r="H69" s="54"/>
    </row>
    <row r="70" spans="1:8" x14ac:dyDescent="0.2">
      <c r="A70" s="105"/>
      <c r="B70" s="106"/>
      <c r="C70" s="53"/>
      <c r="D70" s="51"/>
      <c r="E70" s="54"/>
      <c r="F70" s="54"/>
      <c r="G70" s="54" t="s">
        <v>383</v>
      </c>
      <c r="H70" s="58"/>
    </row>
    <row r="71" spans="1:8" ht="30" x14ac:dyDescent="0.2">
      <c r="A71" s="105"/>
      <c r="B71" s="106"/>
      <c r="C71" s="53"/>
      <c r="D71" s="51"/>
      <c r="E71" s="54"/>
      <c r="F71" s="54"/>
      <c r="G71" s="54" t="s">
        <v>442</v>
      </c>
      <c r="H71" s="51"/>
    </row>
    <row r="72" spans="1:8" x14ac:dyDescent="0.25">
      <c r="A72" s="57">
        <v>560052</v>
      </c>
      <c r="B72" s="53" t="s">
        <v>443</v>
      </c>
      <c r="C72" s="53"/>
      <c r="D72" s="55"/>
      <c r="E72" s="51" t="s">
        <v>357</v>
      </c>
      <c r="F72" s="51"/>
      <c r="G72" s="51"/>
      <c r="H72" s="59"/>
    </row>
    <row r="73" spans="1:8" x14ac:dyDescent="0.25">
      <c r="A73" s="57" t="s">
        <v>89</v>
      </c>
      <c r="B73" s="53" t="s">
        <v>444</v>
      </c>
      <c r="C73" s="53"/>
      <c r="D73" s="55" t="s">
        <v>357</v>
      </c>
      <c r="E73" s="51"/>
      <c r="F73" s="51"/>
      <c r="G73" s="51"/>
      <c r="H73" s="51"/>
    </row>
    <row r="74" spans="1:8" x14ac:dyDescent="0.2">
      <c r="A74" s="57" t="s">
        <v>90</v>
      </c>
      <c r="B74" s="53" t="s">
        <v>445</v>
      </c>
      <c r="C74" s="53"/>
      <c r="D74" s="56" t="s">
        <v>357</v>
      </c>
      <c r="E74" s="51"/>
      <c r="F74" s="51"/>
      <c r="G74" s="51"/>
      <c r="H74" s="51"/>
    </row>
    <row r="75" spans="1:8" x14ac:dyDescent="0.25">
      <c r="A75" s="57" t="s">
        <v>91</v>
      </c>
      <c r="B75" s="53" t="s">
        <v>446</v>
      </c>
      <c r="C75" s="53"/>
      <c r="D75" s="55" t="s">
        <v>357</v>
      </c>
      <c r="E75" s="51"/>
      <c r="F75" s="51"/>
      <c r="G75" s="51"/>
      <c r="H75" s="51"/>
    </row>
    <row r="76" spans="1:8" x14ac:dyDescent="0.25">
      <c r="A76" s="57" t="s">
        <v>92</v>
      </c>
      <c r="B76" s="53" t="s">
        <v>447</v>
      </c>
      <c r="C76" s="53"/>
      <c r="D76" s="55" t="s">
        <v>357</v>
      </c>
      <c r="E76" s="51"/>
      <c r="F76" s="51"/>
      <c r="G76" s="51"/>
      <c r="H76" s="51"/>
    </row>
    <row r="77" spans="1:8" x14ac:dyDescent="0.2">
      <c r="A77" s="57" t="s">
        <v>93</v>
      </c>
      <c r="B77" s="53" t="s">
        <v>448</v>
      </c>
      <c r="C77" s="53"/>
      <c r="D77" s="56" t="s">
        <v>357</v>
      </c>
      <c r="E77" s="51"/>
      <c r="F77" s="51"/>
      <c r="G77" s="51"/>
      <c r="H77" s="51"/>
    </row>
    <row r="78" spans="1:8" x14ac:dyDescent="0.2">
      <c r="A78" s="57" t="s">
        <v>94</v>
      </c>
      <c r="B78" s="53" t="s">
        <v>152</v>
      </c>
      <c r="C78" s="53"/>
      <c r="D78" s="56" t="s">
        <v>357</v>
      </c>
      <c r="E78" s="51"/>
      <c r="F78" s="51"/>
      <c r="G78" s="51"/>
      <c r="H78" s="51"/>
    </row>
    <row r="79" spans="1:8" x14ac:dyDescent="0.25">
      <c r="A79" s="57" t="s">
        <v>96</v>
      </c>
      <c r="B79" s="53" t="s">
        <v>449</v>
      </c>
      <c r="C79" s="53"/>
      <c r="D79" s="55" t="s">
        <v>357</v>
      </c>
      <c r="E79" s="51"/>
      <c r="F79" s="51"/>
      <c r="G79" s="51"/>
      <c r="H79" s="51"/>
    </row>
    <row r="80" spans="1:8" x14ac:dyDescent="0.2">
      <c r="A80" s="57" t="s">
        <v>97</v>
      </c>
      <c r="B80" s="53" t="s">
        <v>450</v>
      </c>
      <c r="C80" s="53"/>
      <c r="D80" s="56" t="s">
        <v>357</v>
      </c>
      <c r="E80" s="51"/>
      <c r="F80" s="51"/>
      <c r="G80" s="51"/>
      <c r="H80" s="51"/>
    </row>
    <row r="81" spans="1:8" x14ac:dyDescent="0.25">
      <c r="A81" s="57" t="s">
        <v>98</v>
      </c>
      <c r="B81" s="53" t="s">
        <v>451</v>
      </c>
      <c r="C81" s="53"/>
      <c r="D81" s="55" t="s">
        <v>357</v>
      </c>
      <c r="E81" s="51"/>
      <c r="F81" s="51"/>
      <c r="G81" s="51"/>
      <c r="H81" s="51"/>
    </row>
    <row r="82" spans="1:8" x14ac:dyDescent="0.2">
      <c r="A82" s="57" t="s">
        <v>99</v>
      </c>
      <c r="B82" s="53" t="s">
        <v>452</v>
      </c>
      <c r="C82" s="53"/>
      <c r="D82" s="56" t="s">
        <v>357</v>
      </c>
      <c r="E82" s="51"/>
      <c r="F82" s="51"/>
      <c r="G82" s="51"/>
      <c r="H82" s="51"/>
    </row>
    <row r="83" spans="1:8" x14ac:dyDescent="0.25">
      <c r="A83" s="57" t="s">
        <v>100</v>
      </c>
      <c r="B83" s="53" t="s">
        <v>453</v>
      </c>
      <c r="C83" s="53"/>
      <c r="D83" s="55" t="s">
        <v>357</v>
      </c>
      <c r="E83" s="51"/>
      <c r="F83" s="51"/>
      <c r="G83" s="51"/>
      <c r="H83" s="51"/>
    </row>
    <row r="84" spans="1:8" x14ac:dyDescent="0.2">
      <c r="A84" s="57" t="s">
        <v>101</v>
      </c>
      <c r="B84" s="53" t="s">
        <v>153</v>
      </c>
      <c r="C84" s="53"/>
      <c r="D84" s="56"/>
      <c r="E84" s="51" t="s">
        <v>357</v>
      </c>
      <c r="F84" s="51"/>
      <c r="G84" s="51"/>
      <c r="H84" s="51"/>
    </row>
    <row r="85" spans="1:8" x14ac:dyDescent="0.2">
      <c r="A85" s="57" t="s">
        <v>103</v>
      </c>
      <c r="B85" s="53" t="s">
        <v>454</v>
      </c>
      <c r="C85" s="53"/>
      <c r="D85" s="56" t="s">
        <v>357</v>
      </c>
      <c r="E85" s="51"/>
      <c r="F85" s="51"/>
      <c r="G85" s="51"/>
      <c r="H85" s="51"/>
    </row>
    <row r="86" spans="1:8" x14ac:dyDescent="0.25">
      <c r="A86" s="57" t="s">
        <v>104</v>
      </c>
      <c r="B86" s="53" t="s">
        <v>455</v>
      </c>
      <c r="C86" s="53"/>
      <c r="D86" s="55" t="s">
        <v>357</v>
      </c>
      <c r="E86" s="51"/>
      <c r="F86" s="51"/>
      <c r="G86" s="51"/>
      <c r="H86" s="51"/>
    </row>
    <row r="87" spans="1:8" x14ac:dyDescent="0.2">
      <c r="A87" s="57" t="s">
        <v>105</v>
      </c>
      <c r="B87" s="53" t="s">
        <v>456</v>
      </c>
      <c r="C87" s="53"/>
      <c r="D87" s="56"/>
      <c r="E87" s="51" t="s">
        <v>357</v>
      </c>
      <c r="F87" s="51"/>
      <c r="G87" s="51"/>
      <c r="H87" s="51"/>
    </row>
    <row r="88" spans="1:8" x14ac:dyDescent="0.25">
      <c r="A88" s="57" t="s">
        <v>106</v>
      </c>
      <c r="B88" s="53" t="s">
        <v>457</v>
      </c>
      <c r="C88" s="53"/>
      <c r="D88" s="55"/>
      <c r="E88" s="51" t="s">
        <v>357</v>
      </c>
      <c r="F88" s="51"/>
      <c r="G88" s="51"/>
      <c r="H88" s="51"/>
    </row>
    <row r="89" spans="1:8" x14ac:dyDescent="0.25">
      <c r="A89" s="57" t="s">
        <v>107</v>
      </c>
      <c r="B89" s="53" t="s">
        <v>458</v>
      </c>
      <c r="C89" s="53"/>
      <c r="D89" s="55"/>
      <c r="E89" s="51" t="s">
        <v>357</v>
      </c>
      <c r="F89" s="51"/>
      <c r="G89" s="51"/>
      <c r="H89" s="51"/>
    </row>
    <row r="90" spans="1:8" ht="30" x14ac:dyDescent="0.25">
      <c r="A90" s="57" t="s">
        <v>108</v>
      </c>
      <c r="B90" s="53" t="s">
        <v>459</v>
      </c>
      <c r="C90" s="53"/>
      <c r="D90" s="55"/>
      <c r="E90" s="51" t="s">
        <v>460</v>
      </c>
      <c r="F90" s="55" t="s">
        <v>438</v>
      </c>
      <c r="G90" s="51"/>
      <c r="H90" s="51"/>
    </row>
    <row r="91" spans="1:8" x14ac:dyDescent="0.2">
      <c r="A91" s="57" t="s">
        <v>110</v>
      </c>
      <c r="B91" s="53" t="s">
        <v>461</v>
      </c>
      <c r="C91" s="53"/>
      <c r="D91" s="51" t="s">
        <v>357</v>
      </c>
      <c r="E91" s="51"/>
      <c r="F91" s="51"/>
      <c r="G91" s="51"/>
      <c r="H91" s="51"/>
    </row>
    <row r="92" spans="1:8" x14ac:dyDescent="0.25">
      <c r="A92" s="57" t="s">
        <v>111</v>
      </c>
      <c r="B92" s="53" t="s">
        <v>462</v>
      </c>
      <c r="C92" s="53"/>
      <c r="D92" s="55" t="s">
        <v>357</v>
      </c>
      <c r="E92" s="51"/>
      <c r="F92" s="51"/>
      <c r="G92" s="51"/>
      <c r="H92" s="51"/>
    </row>
    <row r="93" spans="1:8" x14ac:dyDescent="0.25">
      <c r="A93" s="57" t="s">
        <v>112</v>
      </c>
      <c r="B93" s="53" t="s">
        <v>463</v>
      </c>
      <c r="C93" s="53"/>
      <c r="D93" s="55" t="s">
        <v>357</v>
      </c>
      <c r="E93" s="51"/>
      <c r="F93" s="51"/>
      <c r="G93" s="51"/>
      <c r="H93" s="51"/>
    </row>
    <row r="94" spans="1:8" x14ac:dyDescent="0.25">
      <c r="A94" s="57" t="s">
        <v>113</v>
      </c>
      <c r="B94" s="53" t="s">
        <v>464</v>
      </c>
      <c r="C94" s="53"/>
      <c r="D94" s="55" t="s">
        <v>357</v>
      </c>
      <c r="E94" s="51"/>
      <c r="F94" s="51"/>
      <c r="G94" s="51"/>
      <c r="H94" s="51"/>
    </row>
    <row r="95" spans="1:8" x14ac:dyDescent="0.25">
      <c r="A95" s="57" t="s">
        <v>114</v>
      </c>
      <c r="B95" s="53" t="s">
        <v>465</v>
      </c>
      <c r="C95" s="53"/>
      <c r="D95" s="55"/>
      <c r="E95" s="51" t="s">
        <v>357</v>
      </c>
      <c r="F95" s="51"/>
      <c r="G95" s="51"/>
      <c r="H95" s="51"/>
    </row>
    <row r="96" spans="1:8" x14ac:dyDescent="0.25">
      <c r="A96" s="105" t="s">
        <v>115</v>
      </c>
      <c r="B96" s="106" t="s">
        <v>466</v>
      </c>
      <c r="C96" s="53"/>
      <c r="D96" s="55" t="s">
        <v>357</v>
      </c>
      <c r="E96" s="51"/>
      <c r="F96" s="51"/>
      <c r="G96" s="51"/>
      <c r="H96" s="51"/>
    </row>
    <row r="97" spans="1:8" ht="45" hidden="1" x14ac:dyDescent="0.25">
      <c r="A97" s="105"/>
      <c r="B97" s="106"/>
      <c r="C97" s="53"/>
      <c r="D97" s="55" t="s">
        <v>467</v>
      </c>
      <c r="E97" s="51"/>
      <c r="F97" s="51"/>
      <c r="G97" s="51"/>
      <c r="H97" s="51"/>
    </row>
    <row r="98" spans="1:8" hidden="1" x14ac:dyDescent="0.25">
      <c r="A98" s="105"/>
      <c r="B98" s="106"/>
      <c r="C98" s="53"/>
      <c r="D98" s="55"/>
      <c r="E98" s="51"/>
      <c r="F98" s="51"/>
      <c r="G98" s="51"/>
      <c r="H98" s="51"/>
    </row>
    <row r="99" spans="1:8" x14ac:dyDescent="0.25">
      <c r="A99" s="105" t="s">
        <v>116</v>
      </c>
      <c r="B99" s="106" t="s">
        <v>468</v>
      </c>
      <c r="C99" s="53"/>
      <c r="D99" s="55" t="s">
        <v>357</v>
      </c>
      <c r="E99" s="51"/>
      <c r="F99" s="51"/>
      <c r="G99" s="51"/>
      <c r="H99" s="51"/>
    </row>
    <row r="100" spans="1:8" hidden="1" x14ac:dyDescent="0.2">
      <c r="A100" s="105"/>
      <c r="B100" s="106"/>
      <c r="C100" s="53"/>
      <c r="D100" s="56"/>
      <c r="E100" s="51"/>
      <c r="F100" s="51"/>
      <c r="G100" s="51"/>
      <c r="H100" s="51"/>
    </row>
    <row r="101" spans="1:8" hidden="1" x14ac:dyDescent="0.25">
      <c r="A101" s="105"/>
      <c r="B101" s="106"/>
      <c r="C101" s="53"/>
      <c r="D101" s="55"/>
      <c r="E101" s="51"/>
      <c r="F101" s="51"/>
      <c r="G101" s="51"/>
      <c r="H101" s="51"/>
    </row>
    <row r="102" spans="1:8" x14ac:dyDescent="0.2">
      <c r="A102" s="105" t="s">
        <v>117</v>
      </c>
      <c r="B102" s="106" t="s">
        <v>469</v>
      </c>
      <c r="C102" s="53"/>
      <c r="D102" s="56"/>
      <c r="E102" s="51" t="s">
        <v>357</v>
      </c>
      <c r="F102" s="51"/>
      <c r="G102" s="51"/>
      <c r="H102" s="51"/>
    </row>
    <row r="103" spans="1:8" ht="15" hidden="1" customHeight="1" x14ac:dyDescent="0.2">
      <c r="A103" s="105"/>
      <c r="B103" s="106"/>
      <c r="C103" s="53"/>
      <c r="D103" s="56"/>
      <c r="E103" s="51"/>
      <c r="F103" s="51"/>
      <c r="G103" s="51"/>
      <c r="H103" s="51"/>
    </row>
    <row r="104" spans="1:8" ht="15" hidden="1" customHeight="1" x14ac:dyDescent="0.2">
      <c r="A104" s="105"/>
      <c r="B104" s="106"/>
      <c r="C104" s="53"/>
      <c r="D104" s="56"/>
      <c r="E104" s="51"/>
      <c r="F104" s="51"/>
      <c r="G104" s="51"/>
      <c r="H104" s="51"/>
    </row>
    <row r="105" spans="1:8" hidden="1" x14ac:dyDescent="0.2">
      <c r="A105" s="105"/>
      <c r="B105" s="106"/>
      <c r="C105" s="53"/>
      <c r="D105" s="56"/>
      <c r="E105" s="51"/>
      <c r="F105" s="51"/>
      <c r="G105" s="51"/>
      <c r="H105" s="51"/>
    </row>
    <row r="106" spans="1:8" ht="15" hidden="1" customHeight="1" x14ac:dyDescent="0.25">
      <c r="A106" s="105"/>
      <c r="B106" s="106"/>
      <c r="C106" s="53"/>
      <c r="D106" s="55"/>
      <c r="E106" s="51"/>
      <c r="F106" s="51"/>
      <c r="G106" s="51"/>
      <c r="H106" s="51"/>
    </row>
    <row r="107" spans="1:8" ht="15" hidden="1" customHeight="1" x14ac:dyDescent="0.2">
      <c r="A107" s="105"/>
      <c r="B107" s="106"/>
      <c r="C107" s="53"/>
      <c r="D107" s="56" t="s">
        <v>385</v>
      </c>
      <c r="E107" s="51"/>
      <c r="F107" s="51"/>
      <c r="G107" s="51"/>
      <c r="H107" s="51"/>
    </row>
    <row r="108" spans="1:8" ht="15" hidden="1" customHeight="1" x14ac:dyDescent="0.25">
      <c r="A108" s="105"/>
      <c r="B108" s="106"/>
      <c r="C108" s="53"/>
      <c r="D108" s="55"/>
      <c r="E108" s="51"/>
      <c r="F108" s="51"/>
      <c r="G108" s="51"/>
      <c r="H108" s="51"/>
    </row>
    <row r="109" spans="1:8" ht="15" hidden="1" customHeight="1" x14ac:dyDescent="0.25">
      <c r="A109" s="105"/>
      <c r="B109" s="106"/>
      <c r="C109" s="53"/>
      <c r="D109" s="55" t="s">
        <v>470</v>
      </c>
      <c r="E109" s="55"/>
      <c r="F109" s="55"/>
      <c r="G109" s="55"/>
      <c r="H109" s="51"/>
    </row>
    <row r="110" spans="1:8" ht="75" hidden="1" x14ac:dyDescent="0.25">
      <c r="A110" s="105"/>
      <c r="B110" s="106"/>
      <c r="C110" s="53"/>
      <c r="D110" s="55" t="s">
        <v>471</v>
      </c>
      <c r="E110" s="51"/>
      <c r="F110" s="51"/>
      <c r="G110" s="51"/>
      <c r="H110" s="51"/>
    </row>
    <row r="111" spans="1:8" ht="15" hidden="1" customHeight="1" x14ac:dyDescent="0.2">
      <c r="A111" s="105"/>
      <c r="B111" s="106"/>
      <c r="C111" s="53"/>
      <c r="D111" s="56"/>
      <c r="E111" s="56" t="s">
        <v>472</v>
      </c>
      <c r="F111" s="51"/>
      <c r="G111" s="51"/>
      <c r="H111" s="51"/>
    </row>
    <row r="112" spans="1:8" ht="15" customHeight="1" x14ac:dyDescent="0.25">
      <c r="A112" s="57" t="s">
        <v>119</v>
      </c>
      <c r="B112" s="53" t="s">
        <v>473</v>
      </c>
      <c r="C112" s="53"/>
      <c r="D112" s="55"/>
      <c r="E112" s="51" t="s">
        <v>357</v>
      </c>
      <c r="F112" s="51"/>
      <c r="G112" s="51"/>
      <c r="H112" s="51"/>
    </row>
    <row r="113" spans="1:8" ht="15" customHeight="1" x14ac:dyDescent="0.25">
      <c r="A113" s="57" t="s">
        <v>121</v>
      </c>
      <c r="B113" s="53" t="s">
        <v>474</v>
      </c>
      <c r="C113" s="53"/>
      <c r="D113" s="55" t="s">
        <v>357</v>
      </c>
      <c r="E113" s="51"/>
      <c r="F113" s="51"/>
      <c r="G113" s="51"/>
      <c r="H113" s="51"/>
    </row>
    <row r="114" spans="1:8" ht="15" customHeight="1" x14ac:dyDescent="0.25">
      <c r="A114" s="57" t="s">
        <v>122</v>
      </c>
      <c r="B114" s="53" t="s">
        <v>475</v>
      </c>
      <c r="C114" s="53"/>
      <c r="D114" s="55" t="s">
        <v>357</v>
      </c>
      <c r="E114" s="51"/>
      <c r="F114" s="51"/>
      <c r="G114" s="51"/>
      <c r="H114" s="51"/>
    </row>
    <row r="115" spans="1:8" ht="15" customHeight="1" x14ac:dyDescent="0.25">
      <c r="A115" s="57" t="s">
        <v>123</v>
      </c>
      <c r="B115" s="53" t="s">
        <v>476</v>
      </c>
      <c r="C115" s="53"/>
      <c r="D115" s="55" t="s">
        <v>357</v>
      </c>
      <c r="E115" s="51"/>
      <c r="F115" s="51"/>
      <c r="G115" s="51"/>
      <c r="H115" s="51"/>
    </row>
    <row r="116" spans="1:8" ht="15" customHeight="1" x14ac:dyDescent="0.25">
      <c r="A116" s="57" t="s">
        <v>124</v>
      </c>
      <c r="B116" s="53" t="s">
        <v>477</v>
      </c>
      <c r="C116" s="53"/>
      <c r="D116" s="55"/>
      <c r="E116" s="51" t="s">
        <v>357</v>
      </c>
      <c r="F116" s="51"/>
      <c r="G116" s="51"/>
      <c r="H116" s="51"/>
    </row>
    <row r="117" spans="1:8" ht="15" customHeight="1" x14ac:dyDescent="0.25">
      <c r="A117" s="57" t="s">
        <v>125</v>
      </c>
      <c r="B117" s="53" t="s">
        <v>478</v>
      </c>
      <c r="C117" s="53"/>
      <c r="D117" s="55"/>
      <c r="E117" s="51" t="s">
        <v>357</v>
      </c>
      <c r="F117" s="51"/>
      <c r="G117" s="51"/>
      <c r="H117" s="51"/>
    </row>
    <row r="118" spans="1:8" ht="60" x14ac:dyDescent="0.25">
      <c r="A118" s="105" t="s">
        <v>129</v>
      </c>
      <c r="B118" s="106" t="s">
        <v>479</v>
      </c>
      <c r="C118" s="53"/>
      <c r="D118" s="51"/>
      <c r="E118" s="55" t="s">
        <v>480</v>
      </c>
      <c r="F118" s="55"/>
      <c r="G118" s="55"/>
      <c r="H118" s="55"/>
    </row>
    <row r="119" spans="1:8" ht="30" x14ac:dyDescent="0.25">
      <c r="A119" s="105"/>
      <c r="B119" s="106"/>
      <c r="C119" s="53"/>
      <c r="D119" s="51"/>
      <c r="E119" s="55"/>
      <c r="F119" s="55"/>
      <c r="G119" s="55" t="s">
        <v>481</v>
      </c>
      <c r="H119" s="55"/>
    </row>
    <row r="120" spans="1:8" x14ac:dyDescent="0.25">
      <c r="A120" s="105"/>
      <c r="B120" s="106"/>
      <c r="C120" s="53"/>
      <c r="D120" s="51"/>
      <c r="E120" s="55"/>
      <c r="F120" s="55"/>
      <c r="G120" s="55" t="s">
        <v>482</v>
      </c>
      <c r="H120" s="55"/>
    </row>
    <row r="121" spans="1:8" ht="15" customHeight="1" x14ac:dyDescent="0.25">
      <c r="A121" s="57" t="s">
        <v>131</v>
      </c>
      <c r="B121" s="53" t="s">
        <v>483</v>
      </c>
      <c r="C121" s="53"/>
      <c r="D121" s="51"/>
      <c r="E121" s="55" t="s">
        <v>357</v>
      </c>
      <c r="F121" s="55"/>
      <c r="G121" s="55"/>
      <c r="H121" s="51"/>
    </row>
    <row r="122" spans="1:8" ht="15" customHeight="1" x14ac:dyDescent="0.2">
      <c r="A122" s="57">
        <v>560096</v>
      </c>
      <c r="B122" s="53" t="s">
        <v>484</v>
      </c>
      <c r="C122" s="51" t="s">
        <v>357</v>
      </c>
      <c r="D122" s="51"/>
      <c r="E122" s="51"/>
      <c r="F122" s="51"/>
      <c r="G122" s="51"/>
      <c r="H122" s="51"/>
    </row>
    <row r="123" spans="1:8" x14ac:dyDescent="0.25">
      <c r="A123" s="57">
        <v>560098</v>
      </c>
      <c r="B123" s="67" t="s">
        <v>485</v>
      </c>
      <c r="C123" s="55" t="s">
        <v>357</v>
      </c>
      <c r="D123" s="55"/>
      <c r="E123" s="55"/>
      <c r="F123" s="55"/>
      <c r="G123" s="55"/>
      <c r="H123" s="55"/>
    </row>
    <row r="124" spans="1:8" ht="15" customHeight="1" x14ac:dyDescent="0.25">
      <c r="A124" s="57">
        <v>560099</v>
      </c>
      <c r="B124" s="67" t="s">
        <v>486</v>
      </c>
      <c r="C124" s="55" t="s">
        <v>357</v>
      </c>
      <c r="D124" s="55"/>
      <c r="E124" s="55"/>
      <c r="F124" s="55"/>
      <c r="G124" s="55"/>
      <c r="H124" s="55"/>
    </row>
    <row r="125" spans="1:8" x14ac:dyDescent="0.25">
      <c r="A125" s="59" t="s">
        <v>487</v>
      </c>
      <c r="B125" s="68" t="s">
        <v>488</v>
      </c>
      <c r="C125" s="68"/>
      <c r="D125" s="55"/>
      <c r="E125" s="55" t="s">
        <v>357</v>
      </c>
      <c r="F125" s="58"/>
      <c r="G125" s="55"/>
      <c r="H125" s="55"/>
    </row>
    <row r="126" spans="1:8" x14ac:dyDescent="0.25">
      <c r="A126" s="59" t="s">
        <v>489</v>
      </c>
      <c r="B126" s="68" t="s">
        <v>490</v>
      </c>
      <c r="C126" s="68"/>
      <c r="D126" s="55"/>
      <c r="E126" s="55" t="s">
        <v>357</v>
      </c>
      <c r="F126" s="58"/>
      <c r="G126" s="55"/>
      <c r="H126" s="55"/>
    </row>
    <row r="127" spans="1:8" x14ac:dyDescent="0.25">
      <c r="A127" s="57">
        <v>560177</v>
      </c>
      <c r="B127" s="69" t="s">
        <v>491</v>
      </c>
      <c r="C127" s="69"/>
      <c r="D127" s="55"/>
      <c r="E127" s="55" t="s">
        <v>357</v>
      </c>
      <c r="F127" s="58"/>
      <c r="G127" s="55"/>
      <c r="H127" s="55"/>
    </row>
    <row r="128" spans="1:8" x14ac:dyDescent="0.25">
      <c r="A128" s="57">
        <v>560253</v>
      </c>
      <c r="B128" s="70" t="s">
        <v>492</v>
      </c>
      <c r="C128" s="70"/>
      <c r="D128" s="55"/>
      <c r="E128" s="55" t="s">
        <v>357</v>
      </c>
      <c r="F128" s="55"/>
      <c r="G128" s="55"/>
      <c r="H128" s="55"/>
    </row>
    <row r="129" spans="1:8" x14ac:dyDescent="0.25">
      <c r="A129" s="57">
        <v>560259</v>
      </c>
      <c r="B129" s="70" t="s">
        <v>145</v>
      </c>
      <c r="C129" s="70"/>
      <c r="D129" s="55"/>
      <c r="E129" s="55" t="s">
        <v>357</v>
      </c>
      <c r="F129" s="55"/>
      <c r="G129" s="55"/>
      <c r="H129" s="55"/>
    </row>
    <row r="130" spans="1:8" x14ac:dyDescent="0.25">
      <c r="B130" s="72"/>
      <c r="C130" s="72"/>
      <c r="D130" s="73"/>
      <c r="E130" s="73"/>
      <c r="F130" s="73"/>
      <c r="G130" s="73"/>
      <c r="H130" s="73"/>
    </row>
    <row r="131" spans="1:8" x14ac:dyDescent="0.25">
      <c r="B131" s="72"/>
      <c r="C131" s="72"/>
      <c r="D131" s="73"/>
      <c r="E131" s="73"/>
      <c r="F131" s="73"/>
      <c r="G131" s="73"/>
      <c r="H131" s="73"/>
    </row>
    <row r="132" spans="1:8" x14ac:dyDescent="0.25">
      <c r="B132" s="72"/>
      <c r="C132" s="72"/>
      <c r="D132" s="73"/>
      <c r="E132" s="73"/>
      <c r="F132" s="73"/>
      <c r="G132" s="73"/>
      <c r="H132" s="73"/>
    </row>
    <row r="133" spans="1:8" x14ac:dyDescent="0.25">
      <c r="B133" s="72"/>
      <c r="C133" s="72"/>
      <c r="D133" s="73"/>
      <c r="E133" s="73"/>
      <c r="F133" s="73"/>
      <c r="G133" s="73"/>
      <c r="H133" s="73"/>
    </row>
    <row r="134" spans="1:8" x14ac:dyDescent="0.25">
      <c r="B134" s="72"/>
      <c r="C134" s="72"/>
      <c r="D134" s="73"/>
      <c r="E134" s="73"/>
      <c r="F134" s="73"/>
      <c r="G134" s="73"/>
      <c r="H134" s="73"/>
    </row>
    <row r="135" spans="1:8" x14ac:dyDescent="0.25">
      <c r="B135" s="72"/>
      <c r="C135" s="72"/>
      <c r="D135" s="73"/>
      <c r="E135" s="73"/>
      <c r="F135" s="73"/>
      <c r="G135" s="73"/>
      <c r="H135" s="73"/>
    </row>
    <row r="136" spans="1:8" x14ac:dyDescent="0.25">
      <c r="B136" s="72"/>
      <c r="C136" s="72"/>
      <c r="D136" s="73"/>
      <c r="E136" s="73"/>
      <c r="F136" s="73"/>
      <c r="G136" s="73"/>
      <c r="H136" s="73"/>
    </row>
    <row r="137" spans="1:8" x14ac:dyDescent="0.25">
      <c r="B137" s="72"/>
      <c r="C137" s="72"/>
      <c r="D137" s="73"/>
      <c r="E137" s="73"/>
      <c r="F137" s="73"/>
      <c r="G137" s="73"/>
      <c r="H137" s="73"/>
    </row>
    <row r="138" spans="1:8" x14ac:dyDescent="0.25">
      <c r="B138" s="72"/>
      <c r="C138" s="72"/>
      <c r="D138" s="73"/>
      <c r="E138" s="73"/>
      <c r="F138" s="73"/>
      <c r="G138" s="73"/>
      <c r="H138" s="73"/>
    </row>
    <row r="139" spans="1:8" x14ac:dyDescent="0.25">
      <c r="B139" s="72"/>
      <c r="C139" s="72"/>
      <c r="D139" s="73"/>
      <c r="E139" s="73"/>
      <c r="F139" s="73"/>
      <c r="G139" s="73"/>
      <c r="H139" s="73"/>
    </row>
    <row r="140" spans="1:8" x14ac:dyDescent="0.25">
      <c r="B140" s="72"/>
      <c r="C140" s="72"/>
      <c r="D140" s="73"/>
      <c r="E140" s="73"/>
      <c r="F140" s="73"/>
      <c r="G140" s="73"/>
      <c r="H140" s="73"/>
    </row>
    <row r="141" spans="1:8" s="71" customFormat="1" x14ac:dyDescent="0.25">
      <c r="B141" s="72"/>
      <c r="C141" s="72"/>
      <c r="D141" s="73"/>
      <c r="E141" s="73"/>
      <c r="F141" s="73"/>
      <c r="G141" s="73"/>
      <c r="H141" s="73"/>
    </row>
    <row r="142" spans="1:8" s="71" customFormat="1" x14ac:dyDescent="0.25">
      <c r="B142" s="72"/>
      <c r="C142" s="72"/>
      <c r="D142" s="73"/>
      <c r="E142" s="73"/>
      <c r="F142" s="73"/>
      <c r="G142" s="73"/>
      <c r="H142" s="73"/>
    </row>
    <row r="143" spans="1:8" s="71" customFormat="1" x14ac:dyDescent="0.25">
      <c r="B143" s="72"/>
      <c r="C143" s="72"/>
      <c r="D143" s="73"/>
      <c r="E143" s="73"/>
      <c r="F143" s="73"/>
      <c r="G143" s="73"/>
      <c r="H143" s="73"/>
    </row>
    <row r="144" spans="1:8" s="71" customFormat="1" x14ac:dyDescent="0.25">
      <c r="B144" s="72"/>
      <c r="C144" s="72"/>
      <c r="D144" s="73"/>
      <c r="E144" s="73"/>
      <c r="F144" s="73"/>
      <c r="G144" s="73"/>
      <c r="H144" s="73"/>
    </row>
    <row r="145" spans="2:8" s="71" customFormat="1" x14ac:dyDescent="0.25">
      <c r="B145" s="72"/>
      <c r="C145" s="72"/>
      <c r="D145" s="73"/>
      <c r="E145" s="73"/>
      <c r="F145" s="73"/>
      <c r="G145" s="73"/>
      <c r="H145" s="73"/>
    </row>
    <row r="146" spans="2:8" s="71" customFormat="1" x14ac:dyDescent="0.25">
      <c r="B146" s="72"/>
      <c r="C146" s="72"/>
      <c r="D146" s="73"/>
      <c r="E146" s="73"/>
      <c r="F146" s="73"/>
      <c r="G146" s="73"/>
      <c r="H146" s="73"/>
    </row>
    <row r="147" spans="2:8" s="71" customFormat="1" x14ac:dyDescent="0.25">
      <c r="B147" s="72"/>
      <c r="C147" s="72"/>
      <c r="D147" s="73"/>
      <c r="E147" s="73"/>
      <c r="F147" s="73"/>
      <c r="G147" s="73"/>
      <c r="H147" s="73"/>
    </row>
    <row r="148" spans="2:8" s="71" customFormat="1" x14ac:dyDescent="0.25">
      <c r="B148" s="72"/>
      <c r="C148" s="72"/>
      <c r="D148" s="73"/>
      <c r="E148" s="73"/>
      <c r="F148" s="73"/>
      <c r="G148" s="73"/>
      <c r="H148" s="73"/>
    </row>
    <row r="149" spans="2:8" s="71" customFormat="1" x14ac:dyDescent="0.25">
      <c r="B149" s="72"/>
      <c r="C149" s="72"/>
      <c r="D149" s="73"/>
      <c r="E149" s="73"/>
      <c r="F149" s="73"/>
      <c r="G149" s="73"/>
      <c r="H149" s="73"/>
    </row>
    <row r="150" spans="2:8" s="71" customFormat="1" x14ac:dyDescent="0.25">
      <c r="B150" s="72"/>
      <c r="C150" s="72"/>
      <c r="D150" s="73"/>
      <c r="E150" s="73"/>
      <c r="F150" s="73"/>
      <c r="G150" s="73"/>
      <c r="H150" s="73"/>
    </row>
    <row r="151" spans="2:8" s="71" customFormat="1" x14ac:dyDescent="0.25">
      <c r="B151" s="72"/>
      <c r="C151" s="72"/>
      <c r="D151" s="73"/>
      <c r="E151" s="73"/>
      <c r="F151" s="73"/>
      <c r="G151" s="73"/>
      <c r="H151" s="73"/>
    </row>
    <row r="152" spans="2:8" s="71" customFormat="1" x14ac:dyDescent="0.25">
      <c r="B152" s="72"/>
      <c r="C152" s="72"/>
      <c r="D152" s="73"/>
      <c r="E152" s="73"/>
      <c r="F152" s="73"/>
      <c r="G152" s="73"/>
      <c r="H152" s="73"/>
    </row>
    <row r="153" spans="2:8" s="71" customFormat="1" x14ac:dyDescent="0.25">
      <c r="B153" s="72"/>
      <c r="C153" s="72"/>
      <c r="D153" s="73"/>
      <c r="E153" s="73"/>
      <c r="F153" s="73"/>
      <c r="G153" s="73"/>
      <c r="H153" s="73"/>
    </row>
    <row r="154" spans="2:8" s="71" customFormat="1" x14ac:dyDescent="0.25">
      <c r="B154" s="72"/>
      <c r="C154" s="72"/>
      <c r="D154" s="73"/>
      <c r="E154" s="73"/>
      <c r="F154" s="73"/>
      <c r="G154" s="73"/>
      <c r="H154" s="73"/>
    </row>
    <row r="155" spans="2:8" s="71" customFormat="1" x14ac:dyDescent="0.25">
      <c r="B155" s="72"/>
      <c r="C155" s="72"/>
      <c r="D155" s="73"/>
      <c r="E155" s="73"/>
      <c r="F155" s="73"/>
      <c r="G155" s="73"/>
      <c r="H155" s="73"/>
    </row>
    <row r="156" spans="2:8" s="71" customFormat="1" x14ac:dyDescent="0.25">
      <c r="B156" s="72"/>
      <c r="C156" s="72"/>
      <c r="D156" s="73"/>
      <c r="E156" s="73"/>
      <c r="F156" s="73"/>
      <c r="G156" s="73"/>
      <c r="H156" s="73"/>
    </row>
    <row r="157" spans="2:8" s="71" customFormat="1" x14ac:dyDescent="0.25">
      <c r="B157" s="72"/>
      <c r="C157" s="72"/>
      <c r="D157" s="73"/>
      <c r="E157" s="73"/>
      <c r="F157" s="73"/>
      <c r="G157" s="73"/>
      <c r="H157" s="73"/>
    </row>
    <row r="158" spans="2:8" s="71" customFormat="1" x14ac:dyDescent="0.25">
      <c r="B158" s="72"/>
      <c r="C158" s="72"/>
      <c r="D158" s="73"/>
      <c r="E158" s="73"/>
      <c r="F158" s="73"/>
      <c r="G158" s="73"/>
      <c r="H158" s="73"/>
    </row>
    <row r="159" spans="2:8" s="71" customFormat="1" x14ac:dyDescent="0.25">
      <c r="B159" s="72"/>
      <c r="C159" s="72"/>
      <c r="D159" s="73"/>
      <c r="E159" s="73"/>
      <c r="F159" s="73"/>
      <c r="G159" s="73"/>
      <c r="H159" s="73"/>
    </row>
    <row r="160" spans="2:8" s="71" customFormat="1" x14ac:dyDescent="0.25">
      <c r="B160" s="72"/>
      <c r="C160" s="72"/>
      <c r="D160" s="73"/>
      <c r="E160" s="73"/>
      <c r="F160" s="73"/>
      <c r="G160" s="73"/>
      <c r="H160" s="73"/>
    </row>
    <row r="161" spans="2:8" s="71" customFormat="1" x14ac:dyDescent="0.25">
      <c r="B161" s="72"/>
      <c r="C161" s="72"/>
      <c r="D161" s="73"/>
      <c r="E161" s="73"/>
      <c r="F161" s="73"/>
      <c r="G161" s="73"/>
      <c r="H161" s="73"/>
    </row>
    <row r="162" spans="2:8" s="71" customFormat="1" x14ac:dyDescent="0.25">
      <c r="B162" s="72"/>
      <c r="C162" s="72"/>
      <c r="D162" s="73"/>
      <c r="E162" s="73"/>
      <c r="F162" s="73"/>
      <c r="G162" s="73"/>
      <c r="H162" s="73"/>
    </row>
    <row r="163" spans="2:8" s="71" customFormat="1" x14ac:dyDescent="0.25">
      <c r="B163" s="72"/>
      <c r="C163" s="72"/>
      <c r="D163" s="73"/>
      <c r="E163" s="73"/>
      <c r="F163" s="73"/>
      <c r="G163" s="73"/>
      <c r="H163" s="73"/>
    </row>
    <row r="164" spans="2:8" s="71" customFormat="1" x14ac:dyDescent="0.25">
      <c r="B164" s="72"/>
      <c r="C164" s="72"/>
      <c r="D164" s="73"/>
      <c r="E164" s="73"/>
      <c r="F164" s="73"/>
      <c r="G164" s="73"/>
      <c r="H164" s="73"/>
    </row>
    <row r="165" spans="2:8" s="71" customFormat="1" x14ac:dyDescent="0.25">
      <c r="B165" s="72"/>
      <c r="C165" s="72"/>
      <c r="D165" s="73"/>
      <c r="E165" s="73"/>
      <c r="F165" s="73"/>
      <c r="G165" s="73"/>
      <c r="H165" s="73"/>
    </row>
    <row r="166" spans="2:8" s="71" customFormat="1" x14ac:dyDescent="0.25">
      <c r="B166" s="72"/>
      <c r="C166" s="72"/>
      <c r="D166" s="73"/>
      <c r="E166" s="73"/>
      <c r="F166" s="73"/>
      <c r="G166" s="73"/>
      <c r="H166" s="73"/>
    </row>
    <row r="167" spans="2:8" s="71" customFormat="1" x14ac:dyDescent="0.25">
      <c r="B167" s="72"/>
      <c r="C167" s="72"/>
      <c r="D167" s="73"/>
      <c r="E167" s="73"/>
      <c r="F167" s="73"/>
      <c r="G167" s="73"/>
      <c r="H167" s="73"/>
    </row>
    <row r="168" spans="2:8" s="71" customFormat="1" x14ac:dyDescent="0.25">
      <c r="B168" s="72"/>
      <c r="C168" s="72"/>
      <c r="D168" s="73"/>
      <c r="E168" s="73"/>
      <c r="F168" s="73"/>
      <c r="G168" s="73"/>
      <c r="H168" s="73"/>
    </row>
    <row r="169" spans="2:8" s="71" customFormat="1" x14ac:dyDescent="0.25">
      <c r="B169" s="72"/>
      <c r="C169" s="72"/>
      <c r="D169" s="73"/>
      <c r="E169" s="73"/>
      <c r="F169" s="73"/>
      <c r="G169" s="73"/>
      <c r="H169" s="73"/>
    </row>
    <row r="170" spans="2:8" s="71" customFormat="1" x14ac:dyDescent="0.25">
      <c r="B170" s="72"/>
      <c r="C170" s="72"/>
      <c r="D170" s="73"/>
      <c r="E170" s="73"/>
      <c r="F170" s="73"/>
      <c r="G170" s="73"/>
      <c r="H170" s="73"/>
    </row>
    <row r="171" spans="2:8" s="71" customFormat="1" x14ac:dyDescent="0.25">
      <c r="B171" s="72"/>
      <c r="C171" s="72"/>
      <c r="D171" s="73"/>
      <c r="E171" s="73"/>
      <c r="F171" s="73"/>
      <c r="G171" s="73"/>
      <c r="H171" s="73"/>
    </row>
    <row r="172" spans="2:8" s="71" customFormat="1" x14ac:dyDescent="0.25">
      <c r="B172" s="72"/>
      <c r="C172" s="72"/>
      <c r="D172" s="73"/>
      <c r="E172" s="73"/>
      <c r="F172" s="73"/>
      <c r="G172" s="73"/>
      <c r="H172" s="73"/>
    </row>
    <row r="173" spans="2:8" s="71" customFormat="1" x14ac:dyDescent="0.25">
      <c r="B173" s="72"/>
      <c r="C173" s="72"/>
      <c r="D173" s="73"/>
      <c r="E173" s="73"/>
      <c r="F173" s="73"/>
      <c r="G173" s="73"/>
      <c r="H173" s="73"/>
    </row>
    <row r="174" spans="2:8" s="71" customFormat="1" x14ac:dyDescent="0.25">
      <c r="B174" s="72"/>
      <c r="C174" s="72"/>
      <c r="D174" s="73"/>
      <c r="E174" s="73"/>
      <c r="F174" s="73"/>
      <c r="G174" s="73"/>
      <c r="H174" s="73"/>
    </row>
    <row r="175" spans="2:8" s="71" customFormat="1" x14ac:dyDescent="0.25">
      <c r="B175" s="72"/>
      <c r="C175" s="72"/>
      <c r="D175" s="73"/>
      <c r="E175" s="73"/>
      <c r="F175" s="73"/>
      <c r="G175" s="73"/>
      <c r="H175" s="73"/>
    </row>
    <row r="176" spans="2:8" s="71" customFormat="1" x14ac:dyDescent="0.25">
      <c r="B176" s="72"/>
      <c r="C176" s="72"/>
      <c r="D176" s="73"/>
      <c r="E176" s="73"/>
      <c r="F176" s="73"/>
      <c r="G176" s="73"/>
      <c r="H176" s="73"/>
    </row>
    <row r="177" spans="2:8" s="71" customFormat="1" x14ac:dyDescent="0.25">
      <c r="B177" s="72"/>
      <c r="C177" s="72"/>
      <c r="D177" s="73"/>
      <c r="E177" s="73"/>
      <c r="F177" s="73"/>
      <c r="G177" s="73"/>
      <c r="H177" s="73"/>
    </row>
    <row r="178" spans="2:8" s="71" customFormat="1" x14ac:dyDescent="0.25">
      <c r="B178" s="72"/>
      <c r="C178" s="72"/>
      <c r="D178" s="73"/>
      <c r="E178" s="73"/>
      <c r="F178" s="73"/>
      <c r="G178" s="73"/>
      <c r="H178" s="73"/>
    </row>
    <row r="179" spans="2:8" s="71" customFormat="1" x14ac:dyDescent="0.25">
      <c r="B179" s="72"/>
      <c r="C179" s="72"/>
      <c r="D179" s="73"/>
      <c r="E179" s="73"/>
      <c r="F179" s="73"/>
      <c r="G179" s="73"/>
      <c r="H179" s="73"/>
    </row>
    <row r="180" spans="2:8" s="71" customFormat="1" x14ac:dyDescent="0.25">
      <c r="B180" s="72"/>
      <c r="C180" s="72"/>
      <c r="D180" s="73"/>
      <c r="E180" s="73"/>
      <c r="F180" s="73"/>
      <c r="G180" s="73"/>
      <c r="H180" s="73"/>
    </row>
    <row r="181" spans="2:8" s="71" customFormat="1" x14ac:dyDescent="0.25">
      <c r="B181" s="72"/>
      <c r="C181" s="72"/>
      <c r="D181" s="73"/>
      <c r="E181" s="73"/>
      <c r="F181" s="73"/>
      <c r="G181" s="73"/>
      <c r="H181" s="73"/>
    </row>
    <row r="182" spans="2:8" s="71" customFormat="1" x14ac:dyDescent="0.25">
      <c r="B182" s="72"/>
      <c r="C182" s="72"/>
      <c r="D182" s="73"/>
      <c r="E182" s="73"/>
      <c r="F182" s="73"/>
      <c r="G182" s="73"/>
      <c r="H182" s="73"/>
    </row>
    <row r="183" spans="2:8" s="71" customFormat="1" x14ac:dyDescent="0.25">
      <c r="B183" s="72"/>
      <c r="C183" s="72"/>
      <c r="D183" s="73"/>
      <c r="E183" s="73"/>
      <c r="F183" s="73"/>
      <c r="G183" s="73"/>
      <c r="H183" s="73"/>
    </row>
    <row r="184" spans="2:8" s="71" customFormat="1" x14ac:dyDescent="0.25">
      <c r="B184" s="72"/>
      <c r="C184" s="72"/>
      <c r="D184" s="73"/>
      <c r="E184" s="73"/>
      <c r="F184" s="73"/>
      <c r="G184" s="73"/>
      <c r="H184" s="73"/>
    </row>
    <row r="185" spans="2:8" s="71" customFormat="1" x14ac:dyDescent="0.25">
      <c r="B185" s="72"/>
      <c r="C185" s="72"/>
      <c r="D185" s="73"/>
      <c r="E185" s="73"/>
      <c r="F185" s="73"/>
      <c r="G185" s="73"/>
      <c r="H185" s="73"/>
    </row>
    <row r="186" spans="2:8" s="71" customFormat="1" x14ac:dyDescent="0.25">
      <c r="B186" s="72"/>
      <c r="C186" s="72"/>
      <c r="D186" s="73"/>
      <c r="E186" s="73"/>
      <c r="F186" s="73"/>
      <c r="G186" s="73"/>
      <c r="H186" s="73"/>
    </row>
    <row r="187" spans="2:8" s="71" customFormat="1" x14ac:dyDescent="0.25">
      <c r="B187" s="72"/>
      <c r="C187" s="72"/>
      <c r="D187" s="73"/>
      <c r="E187" s="73"/>
      <c r="F187" s="73"/>
      <c r="G187" s="73"/>
      <c r="H187" s="73"/>
    </row>
    <row r="188" spans="2:8" s="71" customFormat="1" x14ac:dyDescent="0.25">
      <c r="B188" s="72"/>
      <c r="C188" s="72"/>
      <c r="D188" s="73"/>
      <c r="E188" s="73"/>
      <c r="F188" s="73"/>
      <c r="G188" s="73"/>
      <c r="H188" s="73"/>
    </row>
    <row r="189" spans="2:8" s="71" customFormat="1" x14ac:dyDescent="0.25">
      <c r="B189" s="72"/>
      <c r="C189" s="72"/>
      <c r="D189" s="73"/>
      <c r="E189" s="73"/>
      <c r="F189" s="73"/>
      <c r="G189" s="73"/>
      <c r="H189" s="73"/>
    </row>
    <row r="190" spans="2:8" s="71" customFormat="1" x14ac:dyDescent="0.25">
      <c r="B190" s="72"/>
      <c r="C190" s="72"/>
      <c r="D190" s="73"/>
      <c r="E190" s="73"/>
      <c r="F190" s="73"/>
      <c r="G190" s="73"/>
      <c r="H190" s="73"/>
    </row>
    <row r="191" spans="2:8" s="71" customFormat="1" x14ac:dyDescent="0.25">
      <c r="B191" s="72"/>
      <c r="C191" s="72"/>
      <c r="D191" s="73"/>
      <c r="E191" s="73"/>
      <c r="F191" s="73"/>
      <c r="G191" s="73"/>
      <c r="H191" s="73"/>
    </row>
    <row r="192" spans="2:8" s="71" customFormat="1" x14ac:dyDescent="0.25">
      <c r="B192" s="72"/>
      <c r="C192" s="72"/>
      <c r="D192" s="73"/>
      <c r="E192" s="73"/>
      <c r="F192" s="73"/>
      <c r="G192" s="73"/>
      <c r="H192" s="73"/>
    </row>
    <row r="193" spans="2:8" s="71" customFormat="1" x14ac:dyDescent="0.25">
      <c r="B193" s="72"/>
      <c r="C193" s="72"/>
      <c r="D193" s="73"/>
      <c r="E193" s="73"/>
      <c r="F193" s="73"/>
      <c r="G193" s="73"/>
      <c r="H193" s="73"/>
    </row>
    <row r="194" spans="2:8" s="71" customFormat="1" x14ac:dyDescent="0.25">
      <c r="B194" s="72"/>
      <c r="C194" s="72"/>
      <c r="D194" s="73"/>
      <c r="E194" s="73"/>
      <c r="F194" s="73"/>
      <c r="G194" s="73"/>
      <c r="H194" s="73"/>
    </row>
    <row r="195" spans="2:8" s="71" customFormat="1" x14ac:dyDescent="0.25">
      <c r="B195" s="72"/>
      <c r="C195" s="72"/>
      <c r="D195" s="73"/>
      <c r="E195" s="73"/>
      <c r="F195" s="73"/>
      <c r="G195" s="73"/>
      <c r="H195" s="73"/>
    </row>
    <row r="196" spans="2:8" s="71" customFormat="1" x14ac:dyDescent="0.25">
      <c r="B196" s="72"/>
      <c r="C196" s="72"/>
      <c r="D196" s="73"/>
      <c r="E196" s="73"/>
      <c r="F196" s="73"/>
      <c r="G196" s="73"/>
      <c r="H196" s="73"/>
    </row>
    <row r="197" spans="2:8" s="71" customFormat="1" x14ac:dyDescent="0.25">
      <c r="B197" s="72"/>
      <c r="C197" s="72"/>
      <c r="D197" s="73"/>
      <c r="E197" s="73"/>
      <c r="F197" s="73"/>
      <c r="G197" s="73"/>
      <c r="H197" s="73"/>
    </row>
    <row r="198" spans="2:8" s="71" customFormat="1" x14ac:dyDescent="0.25">
      <c r="B198" s="72"/>
      <c r="C198" s="72"/>
      <c r="D198" s="73"/>
      <c r="E198" s="73"/>
      <c r="F198" s="73"/>
      <c r="G198" s="73"/>
      <c r="H198" s="73"/>
    </row>
    <row r="199" spans="2:8" s="71" customFormat="1" x14ac:dyDescent="0.25">
      <c r="B199" s="72"/>
      <c r="C199" s="72"/>
      <c r="D199" s="73"/>
      <c r="E199" s="73"/>
      <c r="F199" s="73"/>
      <c r="G199" s="73"/>
      <c r="H199" s="73"/>
    </row>
    <row r="200" spans="2:8" s="71" customFormat="1" x14ac:dyDescent="0.25">
      <c r="B200" s="72"/>
      <c r="C200" s="72"/>
      <c r="D200" s="73"/>
      <c r="E200" s="73"/>
      <c r="F200" s="73"/>
      <c r="G200" s="73"/>
      <c r="H200" s="73"/>
    </row>
    <row r="201" spans="2:8" s="71" customFormat="1" x14ac:dyDescent="0.25">
      <c r="B201" s="72"/>
      <c r="C201" s="72"/>
      <c r="D201" s="73"/>
      <c r="E201" s="73"/>
      <c r="F201" s="73"/>
      <c r="G201" s="73"/>
      <c r="H201" s="73"/>
    </row>
    <row r="202" spans="2:8" s="71" customFormat="1" x14ac:dyDescent="0.25">
      <c r="B202" s="72"/>
      <c r="C202" s="72"/>
      <c r="D202" s="73"/>
      <c r="E202" s="73"/>
      <c r="F202" s="73"/>
      <c r="G202" s="73"/>
      <c r="H202" s="73"/>
    </row>
    <row r="203" spans="2:8" s="71" customFormat="1" x14ac:dyDescent="0.25">
      <c r="B203" s="72"/>
      <c r="C203" s="72"/>
      <c r="D203" s="73"/>
      <c r="E203" s="73"/>
      <c r="F203" s="73"/>
      <c r="G203" s="73"/>
      <c r="H203" s="73"/>
    </row>
    <row r="204" spans="2:8" s="71" customFormat="1" x14ac:dyDescent="0.25">
      <c r="B204" s="72"/>
      <c r="C204" s="72"/>
      <c r="D204" s="73"/>
      <c r="E204" s="73"/>
      <c r="F204" s="73"/>
      <c r="G204" s="73"/>
      <c r="H204" s="73"/>
    </row>
    <row r="205" spans="2:8" s="71" customFormat="1" x14ac:dyDescent="0.25">
      <c r="B205" s="72"/>
      <c r="C205" s="72"/>
      <c r="D205" s="73"/>
      <c r="E205" s="73"/>
      <c r="F205" s="73"/>
      <c r="G205" s="73"/>
      <c r="H205" s="73"/>
    </row>
    <row r="206" spans="2:8" s="71" customFormat="1" x14ac:dyDescent="0.25">
      <c r="B206" s="72"/>
      <c r="C206" s="72"/>
      <c r="D206" s="73"/>
      <c r="E206" s="73"/>
      <c r="F206" s="73"/>
      <c r="G206" s="73"/>
      <c r="H206" s="73"/>
    </row>
    <row r="207" spans="2:8" s="71" customFormat="1" x14ac:dyDescent="0.25">
      <c r="B207" s="72"/>
      <c r="C207" s="72"/>
      <c r="D207" s="73"/>
      <c r="E207" s="73"/>
      <c r="F207" s="73"/>
      <c r="G207" s="73"/>
      <c r="H207" s="73"/>
    </row>
    <row r="208" spans="2:8" s="71" customFormat="1" x14ac:dyDescent="0.25">
      <c r="B208" s="72"/>
      <c r="C208" s="72"/>
      <c r="D208" s="73"/>
      <c r="E208" s="73"/>
      <c r="F208" s="73"/>
      <c r="G208" s="73"/>
      <c r="H208" s="73"/>
    </row>
    <row r="209" spans="2:8" s="71" customFormat="1" x14ac:dyDescent="0.25">
      <c r="B209" s="72"/>
      <c r="C209" s="72"/>
      <c r="D209" s="73"/>
      <c r="E209" s="73"/>
      <c r="F209" s="73"/>
      <c r="G209" s="73"/>
      <c r="H209" s="73"/>
    </row>
    <row r="210" spans="2:8" s="71" customFormat="1" x14ac:dyDescent="0.25">
      <c r="B210" s="72"/>
      <c r="C210" s="72"/>
      <c r="D210" s="73"/>
      <c r="E210" s="73"/>
      <c r="F210" s="73"/>
      <c r="G210" s="73"/>
      <c r="H210" s="73"/>
    </row>
    <row r="211" spans="2:8" s="71" customFormat="1" x14ac:dyDescent="0.25">
      <c r="B211" s="72"/>
      <c r="C211" s="72"/>
      <c r="D211" s="73"/>
      <c r="E211" s="73"/>
      <c r="F211" s="73"/>
      <c r="G211" s="73"/>
      <c r="H211" s="73"/>
    </row>
    <row r="212" spans="2:8" s="71" customFormat="1" x14ac:dyDescent="0.25">
      <c r="B212" s="72"/>
      <c r="C212" s="72"/>
      <c r="D212" s="73"/>
      <c r="E212" s="73"/>
      <c r="F212" s="73"/>
      <c r="G212" s="73"/>
      <c r="H212" s="73"/>
    </row>
    <row r="213" spans="2:8" s="71" customFormat="1" x14ac:dyDescent="0.25">
      <c r="B213" s="72"/>
      <c r="C213" s="72"/>
      <c r="D213" s="73"/>
      <c r="E213" s="73"/>
      <c r="F213" s="73"/>
      <c r="G213" s="73"/>
      <c r="H213" s="73"/>
    </row>
    <row r="214" spans="2:8" s="71" customFormat="1" x14ac:dyDescent="0.25">
      <c r="B214" s="72"/>
      <c r="C214" s="72"/>
      <c r="D214" s="73"/>
      <c r="E214" s="73"/>
      <c r="F214" s="73"/>
      <c r="G214" s="73"/>
      <c r="H214" s="73"/>
    </row>
    <row r="215" spans="2:8" s="71" customFormat="1" x14ac:dyDescent="0.25">
      <c r="B215" s="72"/>
      <c r="C215" s="72"/>
      <c r="D215" s="73"/>
      <c r="E215" s="73"/>
      <c r="F215" s="73"/>
      <c r="G215" s="73"/>
      <c r="H215" s="73"/>
    </row>
    <row r="216" spans="2:8" s="71" customFormat="1" x14ac:dyDescent="0.25">
      <c r="B216" s="72"/>
      <c r="C216" s="72"/>
      <c r="D216" s="73"/>
      <c r="E216" s="73"/>
      <c r="F216" s="73"/>
      <c r="G216" s="73"/>
      <c r="H216" s="73"/>
    </row>
    <row r="217" spans="2:8" s="71" customFormat="1" x14ac:dyDescent="0.25">
      <c r="B217" s="72"/>
      <c r="C217" s="72"/>
      <c r="D217" s="73"/>
      <c r="E217" s="73"/>
      <c r="F217" s="73"/>
      <c r="G217" s="73"/>
      <c r="H217" s="73"/>
    </row>
    <row r="218" spans="2:8" s="71" customFormat="1" x14ac:dyDescent="0.25">
      <c r="B218" s="72"/>
      <c r="C218" s="72"/>
      <c r="D218" s="73"/>
      <c r="E218" s="73"/>
      <c r="F218" s="73"/>
      <c r="G218" s="73"/>
      <c r="H218" s="73"/>
    </row>
    <row r="219" spans="2:8" s="71" customFormat="1" x14ac:dyDescent="0.25">
      <c r="B219" s="72"/>
      <c r="C219" s="72"/>
      <c r="D219" s="73"/>
      <c r="E219" s="73"/>
      <c r="F219" s="73"/>
      <c r="G219" s="73"/>
      <c r="H219" s="73"/>
    </row>
    <row r="220" spans="2:8" s="71" customFormat="1" x14ac:dyDescent="0.25">
      <c r="B220" s="72"/>
      <c r="C220" s="72"/>
      <c r="D220" s="73"/>
      <c r="E220" s="73"/>
      <c r="F220" s="73"/>
      <c r="G220" s="73"/>
      <c r="H220" s="73"/>
    </row>
    <row r="221" spans="2:8" s="71" customFormat="1" x14ac:dyDescent="0.25">
      <c r="B221" s="72"/>
      <c r="C221" s="72"/>
      <c r="D221" s="73"/>
      <c r="E221" s="73"/>
      <c r="F221" s="73"/>
      <c r="G221" s="73"/>
      <c r="H221" s="73"/>
    </row>
    <row r="222" spans="2:8" s="71" customFormat="1" x14ac:dyDescent="0.25">
      <c r="B222" s="72"/>
      <c r="C222" s="72"/>
      <c r="D222" s="73"/>
      <c r="E222" s="73"/>
      <c r="F222" s="73"/>
      <c r="G222" s="73"/>
      <c r="H222" s="73"/>
    </row>
    <row r="223" spans="2:8" s="71" customFormat="1" x14ac:dyDescent="0.25">
      <c r="B223" s="72"/>
      <c r="C223" s="72"/>
      <c r="D223" s="73"/>
      <c r="E223" s="73"/>
      <c r="F223" s="73"/>
      <c r="G223" s="73"/>
      <c r="H223" s="73"/>
    </row>
    <row r="224" spans="2:8" s="71" customFormat="1" x14ac:dyDescent="0.25">
      <c r="B224" s="72"/>
      <c r="C224" s="72"/>
      <c r="D224" s="73"/>
      <c r="E224" s="73"/>
      <c r="F224" s="73"/>
      <c r="G224" s="73"/>
      <c r="H224" s="73"/>
    </row>
    <row r="225" spans="2:8" s="71" customFormat="1" x14ac:dyDescent="0.25">
      <c r="B225" s="72"/>
      <c r="C225" s="72"/>
      <c r="D225" s="73"/>
      <c r="E225" s="73"/>
      <c r="F225" s="73"/>
      <c r="G225" s="73"/>
      <c r="H225" s="73"/>
    </row>
    <row r="226" spans="2:8" s="71" customFormat="1" x14ac:dyDescent="0.25">
      <c r="B226" s="72"/>
      <c r="C226" s="72"/>
      <c r="D226" s="73"/>
      <c r="E226" s="73"/>
      <c r="F226" s="73"/>
      <c r="G226" s="73"/>
      <c r="H226" s="73"/>
    </row>
    <row r="227" spans="2:8" s="71" customFormat="1" x14ac:dyDescent="0.25">
      <c r="B227" s="72"/>
      <c r="C227" s="72"/>
      <c r="D227" s="73"/>
      <c r="E227" s="73"/>
      <c r="F227" s="73"/>
      <c r="G227" s="73"/>
      <c r="H227" s="73"/>
    </row>
    <row r="228" spans="2:8" s="71" customFormat="1" x14ac:dyDescent="0.25">
      <c r="B228" s="72"/>
      <c r="C228" s="72"/>
      <c r="D228" s="73"/>
      <c r="E228" s="73"/>
      <c r="F228" s="73"/>
      <c r="G228" s="73"/>
      <c r="H228" s="73"/>
    </row>
    <row r="229" spans="2:8" s="71" customFormat="1" x14ac:dyDescent="0.25">
      <c r="B229" s="72"/>
      <c r="C229" s="72"/>
      <c r="D229" s="73"/>
      <c r="E229" s="73"/>
      <c r="F229" s="73"/>
      <c r="G229" s="73"/>
      <c r="H229" s="73"/>
    </row>
    <row r="230" spans="2:8" s="71" customFormat="1" x14ac:dyDescent="0.25">
      <c r="B230" s="72"/>
      <c r="C230" s="72"/>
      <c r="D230" s="73"/>
      <c r="E230" s="73"/>
      <c r="F230" s="73"/>
      <c r="G230" s="73"/>
      <c r="H230" s="73"/>
    </row>
    <row r="231" spans="2:8" s="71" customFormat="1" x14ac:dyDescent="0.25">
      <c r="B231" s="72"/>
      <c r="C231" s="72"/>
      <c r="D231" s="73"/>
      <c r="E231" s="73"/>
      <c r="F231" s="73"/>
      <c r="G231" s="73"/>
      <c r="H231" s="73"/>
    </row>
    <row r="232" spans="2:8" s="71" customFormat="1" x14ac:dyDescent="0.25">
      <c r="B232" s="72"/>
      <c r="C232" s="72"/>
      <c r="D232" s="73"/>
      <c r="E232" s="73"/>
      <c r="F232" s="73"/>
      <c r="G232" s="73"/>
      <c r="H232" s="73"/>
    </row>
    <row r="233" spans="2:8" s="71" customFormat="1" x14ac:dyDescent="0.25">
      <c r="B233" s="72"/>
      <c r="C233" s="72"/>
      <c r="D233" s="73"/>
      <c r="E233" s="73"/>
      <c r="F233" s="73"/>
      <c r="G233" s="73"/>
      <c r="H233" s="73"/>
    </row>
    <row r="234" spans="2:8" s="71" customFormat="1" x14ac:dyDescent="0.25">
      <c r="B234" s="72"/>
      <c r="C234" s="72"/>
      <c r="D234" s="73"/>
      <c r="E234" s="73"/>
      <c r="F234" s="73"/>
      <c r="G234" s="73"/>
      <c r="H234" s="73"/>
    </row>
    <row r="235" spans="2:8" s="71" customFormat="1" x14ac:dyDescent="0.25">
      <c r="B235" s="72"/>
      <c r="C235" s="72"/>
      <c r="D235" s="73"/>
      <c r="E235" s="73"/>
      <c r="F235" s="73"/>
      <c r="G235" s="73"/>
      <c r="H235" s="73"/>
    </row>
    <row r="236" spans="2:8" s="71" customFormat="1" x14ac:dyDescent="0.25">
      <c r="B236" s="72"/>
      <c r="C236" s="72"/>
      <c r="D236" s="73"/>
      <c r="E236" s="73"/>
      <c r="F236" s="73"/>
      <c r="G236" s="73"/>
      <c r="H236" s="73"/>
    </row>
    <row r="237" spans="2:8" s="71" customFormat="1" x14ac:dyDescent="0.25">
      <c r="B237" s="72"/>
      <c r="C237" s="72"/>
      <c r="D237" s="73"/>
      <c r="E237" s="73"/>
      <c r="F237" s="73"/>
      <c r="G237" s="73"/>
      <c r="H237" s="73"/>
    </row>
    <row r="238" spans="2:8" s="71" customFormat="1" x14ac:dyDescent="0.25">
      <c r="B238" s="72"/>
      <c r="C238" s="72"/>
      <c r="D238" s="73"/>
      <c r="E238" s="73"/>
      <c r="F238" s="73"/>
      <c r="G238" s="73"/>
      <c r="H238" s="73"/>
    </row>
    <row r="239" spans="2:8" s="71" customFormat="1" x14ac:dyDescent="0.25">
      <c r="B239" s="72"/>
      <c r="C239" s="72"/>
      <c r="D239" s="73"/>
      <c r="E239" s="73"/>
      <c r="F239" s="73"/>
      <c r="G239" s="73"/>
      <c r="H239" s="73"/>
    </row>
    <row r="240" spans="2:8" s="71" customFormat="1" x14ac:dyDescent="0.25">
      <c r="B240" s="72"/>
      <c r="C240" s="72"/>
      <c r="D240" s="73"/>
      <c r="E240" s="73"/>
      <c r="F240" s="73"/>
      <c r="G240" s="73"/>
      <c r="H240" s="73"/>
    </row>
    <row r="241" spans="2:8" s="71" customFormat="1" x14ac:dyDescent="0.25">
      <c r="B241" s="72"/>
      <c r="C241" s="72"/>
      <c r="D241" s="73"/>
      <c r="E241" s="73"/>
      <c r="F241" s="73"/>
      <c r="G241" s="73"/>
      <c r="H241" s="73"/>
    </row>
    <row r="242" spans="2:8" s="71" customFormat="1" x14ac:dyDescent="0.25">
      <c r="B242" s="72"/>
      <c r="C242" s="72"/>
      <c r="D242" s="73"/>
      <c r="E242" s="73"/>
      <c r="F242" s="73"/>
      <c r="G242" s="73"/>
      <c r="H242" s="73"/>
    </row>
    <row r="243" spans="2:8" s="71" customFormat="1" x14ac:dyDescent="0.25">
      <c r="B243" s="72"/>
      <c r="C243" s="72"/>
      <c r="D243" s="73"/>
      <c r="E243" s="73"/>
      <c r="F243" s="73"/>
      <c r="G243" s="73"/>
      <c r="H243" s="73"/>
    </row>
    <row r="244" spans="2:8" s="71" customFormat="1" x14ac:dyDescent="0.25">
      <c r="B244" s="72"/>
      <c r="C244" s="72"/>
      <c r="D244" s="73"/>
      <c r="E244" s="73"/>
      <c r="F244" s="73"/>
      <c r="G244" s="73"/>
      <c r="H244" s="73"/>
    </row>
    <row r="245" spans="2:8" s="71" customFormat="1" x14ac:dyDescent="0.25">
      <c r="B245" s="72"/>
      <c r="C245" s="72"/>
      <c r="D245" s="73"/>
      <c r="E245" s="73"/>
      <c r="F245" s="73"/>
      <c r="G245" s="73"/>
      <c r="H245" s="73"/>
    </row>
    <row r="246" spans="2:8" s="71" customFormat="1" x14ac:dyDescent="0.25">
      <c r="B246" s="72"/>
      <c r="C246" s="72"/>
      <c r="D246" s="73"/>
      <c r="E246" s="73"/>
      <c r="F246" s="73"/>
      <c r="G246" s="73"/>
      <c r="H246" s="73"/>
    </row>
    <row r="247" spans="2:8" s="71" customFormat="1" x14ac:dyDescent="0.25">
      <c r="B247" s="72"/>
      <c r="C247" s="72"/>
      <c r="D247" s="73"/>
      <c r="E247" s="73"/>
      <c r="F247" s="73"/>
      <c r="G247" s="73"/>
      <c r="H247" s="73"/>
    </row>
    <row r="248" spans="2:8" s="71" customFormat="1" x14ac:dyDescent="0.25">
      <c r="B248" s="72"/>
      <c r="C248" s="72"/>
      <c r="D248" s="73"/>
      <c r="E248" s="73"/>
      <c r="F248" s="73"/>
      <c r="G248" s="73"/>
      <c r="H248" s="73"/>
    </row>
    <row r="249" spans="2:8" s="71" customFormat="1" x14ac:dyDescent="0.25">
      <c r="B249" s="72"/>
      <c r="C249" s="72"/>
      <c r="D249" s="73"/>
      <c r="E249" s="73"/>
      <c r="F249" s="73"/>
      <c r="G249" s="73"/>
      <c r="H249" s="73"/>
    </row>
    <row r="250" spans="2:8" s="71" customFormat="1" x14ac:dyDescent="0.25">
      <c r="B250" s="72"/>
      <c r="C250" s="72"/>
      <c r="D250" s="73"/>
      <c r="E250" s="73"/>
      <c r="F250" s="73"/>
      <c r="G250" s="73"/>
      <c r="H250" s="73"/>
    </row>
    <row r="251" spans="2:8" s="71" customFormat="1" x14ac:dyDescent="0.25">
      <c r="B251" s="72"/>
      <c r="C251" s="72"/>
      <c r="D251" s="73"/>
      <c r="E251" s="73"/>
      <c r="F251" s="73"/>
      <c r="G251" s="73"/>
      <c r="H251" s="73"/>
    </row>
    <row r="252" spans="2:8" s="71" customFormat="1" x14ac:dyDescent="0.25">
      <c r="B252" s="72"/>
      <c r="C252" s="72"/>
      <c r="D252" s="73"/>
      <c r="E252" s="73"/>
      <c r="F252" s="73"/>
      <c r="G252" s="73"/>
      <c r="H252" s="73"/>
    </row>
    <row r="253" spans="2:8" s="71" customFormat="1" x14ac:dyDescent="0.25">
      <c r="B253" s="72"/>
      <c r="C253" s="72"/>
      <c r="D253" s="73"/>
      <c r="E253" s="73"/>
      <c r="F253" s="73"/>
      <c r="G253" s="73"/>
      <c r="H253" s="73"/>
    </row>
    <row r="254" spans="2:8" s="71" customFormat="1" x14ac:dyDescent="0.25">
      <c r="B254" s="72"/>
      <c r="C254" s="72"/>
      <c r="D254" s="73"/>
      <c r="E254" s="73"/>
      <c r="F254" s="73"/>
      <c r="G254" s="73"/>
      <c r="H254" s="73"/>
    </row>
    <row r="255" spans="2:8" s="71" customFormat="1" x14ac:dyDescent="0.25">
      <c r="B255" s="72"/>
      <c r="C255" s="72"/>
      <c r="D255" s="73"/>
      <c r="E255" s="73"/>
      <c r="F255" s="73"/>
      <c r="G255" s="73"/>
      <c r="H255" s="73"/>
    </row>
    <row r="256" spans="2:8" s="71" customFormat="1" x14ac:dyDescent="0.25">
      <c r="B256" s="72"/>
      <c r="C256" s="72"/>
      <c r="D256" s="73"/>
      <c r="E256" s="73"/>
      <c r="F256" s="73"/>
      <c r="G256" s="73"/>
      <c r="H256" s="73"/>
    </row>
    <row r="257" spans="2:8" s="71" customFormat="1" x14ac:dyDescent="0.25">
      <c r="B257" s="72"/>
      <c r="C257" s="72"/>
      <c r="D257" s="73"/>
      <c r="E257" s="73"/>
      <c r="F257" s="73"/>
      <c r="G257" s="73"/>
      <c r="H257" s="73"/>
    </row>
    <row r="258" spans="2:8" s="71" customFormat="1" x14ac:dyDescent="0.25">
      <c r="B258" s="72"/>
      <c r="C258" s="72"/>
      <c r="D258" s="73"/>
      <c r="E258" s="73"/>
      <c r="F258" s="73"/>
      <c r="G258" s="73"/>
      <c r="H258" s="73"/>
    </row>
    <row r="259" spans="2:8" s="71" customFormat="1" x14ac:dyDescent="0.25">
      <c r="B259" s="72"/>
      <c r="C259" s="72"/>
      <c r="D259" s="73"/>
      <c r="E259" s="73"/>
      <c r="F259" s="73"/>
      <c r="G259" s="73"/>
      <c r="H259" s="73"/>
    </row>
    <row r="260" spans="2:8" s="71" customFormat="1" x14ac:dyDescent="0.25">
      <c r="B260" s="72"/>
      <c r="C260" s="72"/>
      <c r="D260" s="73"/>
      <c r="E260" s="73"/>
      <c r="F260" s="73"/>
      <c r="G260" s="73"/>
      <c r="H260" s="73"/>
    </row>
    <row r="261" spans="2:8" s="71" customFormat="1" x14ac:dyDescent="0.25">
      <c r="B261" s="72"/>
      <c r="C261" s="72"/>
      <c r="D261" s="73"/>
      <c r="E261" s="73"/>
      <c r="F261" s="73"/>
      <c r="G261" s="73"/>
      <c r="H261" s="73"/>
    </row>
    <row r="262" spans="2:8" s="71" customFormat="1" x14ac:dyDescent="0.25">
      <c r="B262" s="72"/>
      <c r="C262" s="72"/>
      <c r="D262" s="73"/>
      <c r="E262" s="73"/>
      <c r="F262" s="73"/>
      <c r="G262" s="73"/>
      <c r="H262" s="73"/>
    </row>
    <row r="263" spans="2:8" s="71" customFormat="1" x14ac:dyDescent="0.25">
      <c r="B263" s="72"/>
      <c r="C263" s="72"/>
      <c r="D263" s="73"/>
      <c r="E263" s="73"/>
      <c r="F263" s="73"/>
      <c r="G263" s="73"/>
      <c r="H263" s="73"/>
    </row>
    <row r="264" spans="2:8" s="71" customFormat="1" x14ac:dyDescent="0.25">
      <c r="B264" s="72"/>
      <c r="C264" s="72"/>
      <c r="D264" s="73"/>
      <c r="E264" s="73"/>
      <c r="F264" s="73"/>
      <c r="G264" s="73"/>
      <c r="H264" s="73"/>
    </row>
    <row r="265" spans="2:8" s="71" customFormat="1" x14ac:dyDescent="0.25">
      <c r="B265" s="72"/>
      <c r="C265" s="72"/>
      <c r="D265" s="73"/>
      <c r="E265" s="73"/>
      <c r="F265" s="73"/>
      <c r="G265" s="73"/>
      <c r="H265" s="73"/>
    </row>
    <row r="266" spans="2:8" s="71" customFormat="1" x14ac:dyDescent="0.25">
      <c r="B266" s="72"/>
      <c r="C266" s="72"/>
      <c r="D266" s="73"/>
      <c r="E266" s="73"/>
      <c r="F266" s="73"/>
      <c r="G266" s="73"/>
      <c r="H266" s="73"/>
    </row>
    <row r="267" spans="2:8" s="71" customFormat="1" x14ac:dyDescent="0.25">
      <c r="B267" s="72"/>
      <c r="C267" s="72"/>
      <c r="D267" s="73"/>
      <c r="E267" s="73"/>
      <c r="F267" s="73"/>
      <c r="G267" s="73"/>
      <c r="H267" s="73"/>
    </row>
    <row r="268" spans="2:8" s="71" customFormat="1" x14ac:dyDescent="0.25">
      <c r="B268" s="72"/>
      <c r="C268" s="72"/>
      <c r="D268" s="73"/>
      <c r="E268" s="73"/>
      <c r="F268" s="73"/>
      <c r="G268" s="73"/>
      <c r="H268" s="73"/>
    </row>
    <row r="269" spans="2:8" s="71" customFormat="1" x14ac:dyDescent="0.25">
      <c r="B269" s="72"/>
      <c r="C269" s="72"/>
      <c r="D269" s="73"/>
      <c r="E269" s="73"/>
      <c r="F269" s="73"/>
      <c r="G269" s="73"/>
      <c r="H269" s="73"/>
    </row>
    <row r="270" spans="2:8" s="71" customFormat="1" x14ac:dyDescent="0.25">
      <c r="B270" s="72"/>
      <c r="C270" s="72"/>
      <c r="D270" s="73"/>
      <c r="E270" s="73"/>
      <c r="F270" s="73"/>
      <c r="G270" s="73"/>
      <c r="H270" s="73"/>
    </row>
    <row r="271" spans="2:8" s="71" customFormat="1" x14ac:dyDescent="0.25">
      <c r="B271" s="72"/>
      <c r="C271" s="72"/>
      <c r="D271" s="73"/>
      <c r="E271" s="73"/>
      <c r="F271" s="73"/>
      <c r="G271" s="73"/>
      <c r="H271" s="73"/>
    </row>
    <row r="272" spans="2:8" s="71" customFormat="1" x14ac:dyDescent="0.25">
      <c r="B272" s="72"/>
      <c r="C272" s="72"/>
      <c r="D272" s="73"/>
      <c r="E272" s="73"/>
      <c r="F272" s="73"/>
      <c r="G272" s="73"/>
      <c r="H272" s="73"/>
    </row>
    <row r="273" spans="2:8" s="71" customFormat="1" x14ac:dyDescent="0.25">
      <c r="B273" s="72"/>
      <c r="C273" s="72"/>
      <c r="D273" s="73"/>
      <c r="E273" s="73"/>
      <c r="F273" s="73"/>
      <c r="G273" s="73"/>
      <c r="H273" s="73"/>
    </row>
    <row r="274" spans="2:8" s="71" customFormat="1" x14ac:dyDescent="0.25">
      <c r="B274" s="72"/>
      <c r="C274" s="72"/>
      <c r="D274" s="66"/>
      <c r="E274" s="66"/>
      <c r="F274" s="66"/>
      <c r="G274" s="66"/>
      <c r="H274" s="73"/>
    </row>
    <row r="275" spans="2:8" s="71" customFormat="1" x14ac:dyDescent="0.25">
      <c r="B275" s="72"/>
      <c r="C275" s="72"/>
      <c r="D275" s="66"/>
      <c r="E275" s="66"/>
      <c r="F275" s="66"/>
      <c r="G275" s="66"/>
      <c r="H275" s="73"/>
    </row>
    <row r="276" spans="2:8" s="71" customFormat="1" x14ac:dyDescent="0.25">
      <c r="B276" s="72"/>
      <c r="C276" s="72"/>
      <c r="D276" s="66"/>
      <c r="E276" s="66"/>
      <c r="F276" s="66"/>
      <c r="G276" s="66"/>
      <c r="H276" s="73"/>
    </row>
    <row r="277" spans="2:8" s="71" customFormat="1" x14ac:dyDescent="0.25">
      <c r="B277" s="72"/>
      <c r="C277" s="72"/>
      <c r="D277" s="66"/>
      <c r="E277" s="66"/>
      <c r="F277" s="66"/>
      <c r="G277" s="66"/>
      <c r="H277" s="73"/>
    </row>
    <row r="278" spans="2:8" s="71" customFormat="1" x14ac:dyDescent="0.25">
      <c r="B278" s="72"/>
      <c r="C278" s="72"/>
      <c r="D278" s="66"/>
      <c r="E278" s="66"/>
      <c r="F278" s="66"/>
      <c r="G278" s="66"/>
      <c r="H278" s="73"/>
    </row>
    <row r="279" spans="2:8" s="71" customFormat="1" x14ac:dyDescent="0.25">
      <c r="B279" s="72"/>
      <c r="C279" s="72"/>
      <c r="D279" s="66"/>
      <c r="E279" s="66"/>
      <c r="F279" s="66"/>
      <c r="G279" s="66"/>
      <c r="H279" s="73"/>
    </row>
    <row r="280" spans="2:8" s="71" customFormat="1" x14ac:dyDescent="0.25">
      <c r="B280" s="72"/>
      <c r="C280" s="72"/>
      <c r="D280" s="66"/>
      <c r="E280" s="66"/>
      <c r="F280" s="66"/>
      <c r="G280" s="66"/>
      <c r="H280" s="73"/>
    </row>
    <row r="281" spans="2:8" s="71" customFormat="1" x14ac:dyDescent="0.25">
      <c r="B281" s="72"/>
      <c r="C281" s="72"/>
      <c r="D281" s="66"/>
      <c r="E281" s="66"/>
      <c r="F281" s="66"/>
      <c r="G281" s="66"/>
      <c r="H281" s="73"/>
    </row>
    <row r="282" spans="2:8" s="71" customFormat="1" x14ac:dyDescent="0.25">
      <c r="B282" s="72"/>
      <c r="C282" s="72"/>
      <c r="D282" s="66"/>
      <c r="E282" s="66"/>
      <c r="F282" s="66"/>
      <c r="G282" s="66"/>
      <c r="H282" s="73"/>
    </row>
    <row r="283" spans="2:8" s="71" customFormat="1" x14ac:dyDescent="0.25">
      <c r="B283" s="72"/>
      <c r="C283" s="72"/>
      <c r="D283" s="66"/>
      <c r="E283" s="66"/>
      <c r="F283" s="66"/>
      <c r="G283" s="66"/>
      <c r="H283" s="73"/>
    </row>
    <row r="284" spans="2:8" s="71" customFormat="1" x14ac:dyDescent="0.25">
      <c r="B284" s="72"/>
      <c r="C284" s="72"/>
      <c r="D284" s="66"/>
      <c r="E284" s="66"/>
      <c r="F284" s="66"/>
      <c r="G284" s="66"/>
      <c r="H284" s="73"/>
    </row>
    <row r="285" spans="2:8" s="71" customFormat="1" x14ac:dyDescent="0.25">
      <c r="B285" s="72"/>
      <c r="C285" s="72"/>
      <c r="D285" s="66"/>
      <c r="E285" s="66"/>
      <c r="F285" s="66"/>
      <c r="G285" s="66"/>
      <c r="H285" s="73"/>
    </row>
    <row r="286" spans="2:8" s="71" customFormat="1" x14ac:dyDescent="0.25">
      <c r="B286" s="72"/>
      <c r="C286" s="72"/>
      <c r="D286" s="66"/>
      <c r="E286" s="66"/>
      <c r="F286" s="66"/>
      <c r="G286" s="66"/>
      <c r="H286" s="73"/>
    </row>
    <row r="287" spans="2:8" s="71" customFormat="1" x14ac:dyDescent="0.25">
      <c r="B287" s="72"/>
      <c r="C287" s="72"/>
      <c r="D287" s="66"/>
      <c r="E287" s="66"/>
      <c r="F287" s="66"/>
      <c r="G287" s="66"/>
      <c r="H287" s="73"/>
    </row>
    <row r="288" spans="2:8" s="71" customFormat="1" x14ac:dyDescent="0.25">
      <c r="B288" s="72"/>
      <c r="C288" s="72"/>
      <c r="D288" s="66"/>
      <c r="E288" s="66"/>
      <c r="F288" s="66"/>
      <c r="G288" s="66"/>
      <c r="H288" s="73"/>
    </row>
    <row r="289" spans="2:8" s="71" customFormat="1" x14ac:dyDescent="0.25">
      <c r="B289" s="72"/>
      <c r="C289" s="72"/>
      <c r="D289" s="66"/>
      <c r="E289" s="66"/>
      <c r="F289" s="66"/>
      <c r="G289" s="66"/>
      <c r="H289" s="73"/>
    </row>
    <row r="290" spans="2:8" s="71" customFormat="1" x14ac:dyDescent="0.25">
      <c r="B290" s="72"/>
      <c r="C290" s="72"/>
      <c r="D290" s="66"/>
      <c r="E290" s="66"/>
      <c r="F290" s="66"/>
      <c r="G290" s="66"/>
      <c r="H290" s="73"/>
    </row>
    <row r="291" spans="2:8" s="71" customFormat="1" x14ac:dyDescent="0.25">
      <c r="B291" s="72"/>
      <c r="C291" s="72"/>
      <c r="D291" s="66"/>
      <c r="E291" s="66"/>
      <c r="F291" s="66"/>
      <c r="G291" s="66"/>
      <c r="H291" s="73"/>
    </row>
    <row r="292" spans="2:8" s="71" customFormat="1" x14ac:dyDescent="0.25">
      <c r="B292" s="72"/>
      <c r="C292" s="72"/>
      <c r="D292" s="66"/>
      <c r="E292" s="66"/>
      <c r="F292" s="66"/>
      <c r="G292" s="66"/>
      <c r="H292" s="73"/>
    </row>
    <row r="293" spans="2:8" s="71" customFormat="1" x14ac:dyDescent="0.25">
      <c r="B293" s="72"/>
      <c r="C293" s="72"/>
      <c r="D293" s="66"/>
      <c r="E293" s="66"/>
      <c r="F293" s="66"/>
      <c r="G293" s="66"/>
      <c r="H293" s="73"/>
    </row>
    <row r="294" spans="2:8" s="71" customFormat="1" x14ac:dyDescent="0.25">
      <c r="B294" s="72"/>
      <c r="C294" s="72"/>
      <c r="D294" s="66"/>
      <c r="E294" s="66"/>
      <c r="F294" s="66"/>
      <c r="G294" s="66"/>
      <c r="H294" s="73"/>
    </row>
    <row r="295" spans="2:8" s="71" customFormat="1" x14ac:dyDescent="0.25">
      <c r="B295" s="72"/>
      <c r="C295" s="72"/>
      <c r="D295" s="66"/>
      <c r="E295" s="66"/>
      <c r="F295" s="66"/>
      <c r="G295" s="66"/>
      <c r="H295" s="73"/>
    </row>
    <row r="296" spans="2:8" s="71" customFormat="1" x14ac:dyDescent="0.25">
      <c r="B296" s="72"/>
      <c r="C296" s="72"/>
      <c r="D296" s="66"/>
      <c r="E296" s="66"/>
      <c r="F296" s="66"/>
      <c r="G296" s="66"/>
      <c r="H296" s="73"/>
    </row>
    <row r="297" spans="2:8" s="71" customFormat="1" x14ac:dyDescent="0.25">
      <c r="B297" s="72"/>
      <c r="C297" s="72"/>
      <c r="D297" s="66"/>
      <c r="E297" s="66"/>
      <c r="F297" s="66"/>
      <c r="G297" s="66"/>
      <c r="H297" s="73"/>
    </row>
    <row r="298" spans="2:8" s="71" customFormat="1" x14ac:dyDescent="0.25">
      <c r="B298" s="72"/>
      <c r="C298" s="72"/>
      <c r="D298" s="66"/>
      <c r="E298" s="66"/>
      <c r="F298" s="66"/>
      <c r="G298" s="66"/>
      <c r="H298" s="73"/>
    </row>
    <row r="299" spans="2:8" s="71" customFormat="1" x14ac:dyDescent="0.25">
      <c r="B299" s="72"/>
      <c r="C299" s="72"/>
      <c r="D299" s="66"/>
      <c r="E299" s="66"/>
      <c r="F299" s="66"/>
      <c r="G299" s="66"/>
      <c r="H299" s="73"/>
    </row>
    <row r="300" spans="2:8" s="71" customFormat="1" x14ac:dyDescent="0.25">
      <c r="B300" s="72"/>
      <c r="C300" s="72"/>
      <c r="D300" s="66"/>
      <c r="E300" s="66"/>
      <c r="F300" s="66"/>
      <c r="G300" s="66"/>
      <c r="H300" s="73"/>
    </row>
    <row r="301" spans="2:8" s="71" customFormat="1" x14ac:dyDescent="0.25">
      <c r="B301" s="72"/>
      <c r="C301" s="72"/>
      <c r="D301" s="66"/>
      <c r="E301" s="66"/>
      <c r="F301" s="66"/>
      <c r="G301" s="66"/>
      <c r="H301" s="73"/>
    </row>
    <row r="302" spans="2:8" s="71" customFormat="1" x14ac:dyDescent="0.25">
      <c r="B302" s="72"/>
      <c r="C302" s="72"/>
      <c r="D302" s="66"/>
      <c r="E302" s="66"/>
      <c r="F302" s="66"/>
      <c r="G302" s="66"/>
      <c r="H302" s="73"/>
    </row>
    <row r="303" spans="2:8" s="71" customFormat="1" x14ac:dyDescent="0.25">
      <c r="B303" s="72"/>
      <c r="C303" s="72"/>
      <c r="D303" s="66"/>
      <c r="E303" s="66"/>
      <c r="F303" s="66"/>
      <c r="G303" s="66"/>
      <c r="H303" s="73"/>
    </row>
    <row r="304" spans="2:8" s="71" customFormat="1" x14ac:dyDescent="0.25">
      <c r="B304" s="72"/>
      <c r="C304" s="72"/>
      <c r="D304" s="66"/>
      <c r="E304" s="66"/>
      <c r="F304" s="66"/>
      <c r="G304" s="66"/>
      <c r="H304" s="73"/>
    </row>
    <row r="305" spans="2:8" s="71" customFormat="1" x14ac:dyDescent="0.25">
      <c r="B305" s="72"/>
      <c r="C305" s="72"/>
      <c r="D305" s="66"/>
      <c r="E305" s="66"/>
      <c r="F305" s="66"/>
      <c r="G305" s="66"/>
      <c r="H305" s="73"/>
    </row>
    <row r="306" spans="2:8" s="71" customFormat="1" x14ac:dyDescent="0.25">
      <c r="B306" s="72"/>
      <c r="C306" s="72"/>
      <c r="D306" s="66"/>
      <c r="E306" s="66"/>
      <c r="F306" s="66"/>
      <c r="G306" s="66"/>
      <c r="H306" s="73"/>
    </row>
    <row r="307" spans="2:8" s="71" customFormat="1" x14ac:dyDescent="0.25">
      <c r="B307" s="72"/>
      <c r="C307" s="72"/>
      <c r="D307" s="66"/>
      <c r="E307" s="66"/>
      <c r="F307" s="66"/>
      <c r="G307" s="66"/>
      <c r="H307" s="73"/>
    </row>
    <row r="308" spans="2:8" s="71" customFormat="1" x14ac:dyDescent="0.25">
      <c r="B308" s="72"/>
      <c r="C308" s="72"/>
      <c r="D308" s="66"/>
      <c r="E308" s="66"/>
      <c r="F308" s="66"/>
      <c r="G308" s="66"/>
      <c r="H308" s="73"/>
    </row>
    <row r="309" spans="2:8" s="71" customFormat="1" x14ac:dyDescent="0.25">
      <c r="B309" s="72"/>
      <c r="C309" s="72"/>
      <c r="D309" s="66"/>
      <c r="E309" s="66"/>
      <c r="F309" s="66"/>
      <c r="G309" s="66"/>
      <c r="H309" s="73"/>
    </row>
    <row r="310" spans="2:8" s="71" customFormat="1" x14ac:dyDescent="0.25">
      <c r="B310" s="72"/>
      <c r="C310" s="72"/>
      <c r="D310" s="66"/>
      <c r="E310" s="66"/>
      <c r="F310" s="66"/>
      <c r="G310" s="66"/>
      <c r="H310" s="73"/>
    </row>
    <row r="311" spans="2:8" s="71" customFormat="1" x14ac:dyDescent="0.25">
      <c r="B311" s="72"/>
      <c r="C311" s="72"/>
      <c r="D311" s="66"/>
      <c r="E311" s="66"/>
      <c r="F311" s="66"/>
      <c r="G311" s="66"/>
      <c r="H311" s="73"/>
    </row>
    <row r="312" spans="2:8" s="71" customFormat="1" x14ac:dyDescent="0.25">
      <c r="B312" s="72"/>
      <c r="C312" s="72"/>
      <c r="D312" s="66"/>
      <c r="E312" s="66"/>
      <c r="F312" s="66"/>
      <c r="G312" s="66"/>
      <c r="H312" s="73"/>
    </row>
    <row r="313" spans="2:8" s="71" customFormat="1" x14ac:dyDescent="0.25">
      <c r="B313" s="72"/>
      <c r="C313" s="72"/>
      <c r="D313" s="66"/>
      <c r="E313" s="66"/>
      <c r="F313" s="66"/>
      <c r="G313" s="66"/>
      <c r="H313" s="73"/>
    </row>
    <row r="314" spans="2:8" s="71" customFormat="1" x14ac:dyDescent="0.25">
      <c r="B314" s="72"/>
      <c r="C314" s="72"/>
      <c r="D314" s="66"/>
      <c r="E314" s="66"/>
      <c r="F314" s="66"/>
      <c r="G314" s="66"/>
      <c r="H314" s="73"/>
    </row>
    <row r="315" spans="2:8" s="71" customFormat="1" x14ac:dyDescent="0.25">
      <c r="B315" s="72"/>
      <c r="C315" s="72"/>
      <c r="D315" s="66"/>
      <c r="E315" s="66"/>
      <c r="F315" s="66"/>
      <c r="G315" s="66"/>
      <c r="H315" s="73"/>
    </row>
    <row r="316" spans="2:8" s="71" customFormat="1" x14ac:dyDescent="0.25">
      <c r="B316" s="72"/>
      <c r="C316" s="72"/>
      <c r="D316" s="66"/>
      <c r="E316" s="66"/>
      <c r="F316" s="66"/>
      <c r="G316" s="66"/>
      <c r="H316" s="73"/>
    </row>
    <row r="317" spans="2:8" s="71" customFormat="1" x14ac:dyDescent="0.25">
      <c r="B317" s="72"/>
      <c r="C317" s="72"/>
      <c r="D317" s="66"/>
      <c r="E317" s="66"/>
      <c r="F317" s="66"/>
      <c r="G317" s="66"/>
      <c r="H317" s="73"/>
    </row>
    <row r="318" spans="2:8" s="71" customFormat="1" x14ac:dyDescent="0.25">
      <c r="B318" s="72"/>
      <c r="C318" s="72"/>
      <c r="D318" s="66"/>
      <c r="E318" s="66"/>
      <c r="F318" s="66"/>
      <c r="G318" s="66"/>
      <c r="H318" s="73"/>
    </row>
    <row r="319" spans="2:8" s="71" customFormat="1" x14ac:dyDescent="0.25">
      <c r="B319" s="72"/>
      <c r="C319" s="72"/>
      <c r="D319" s="66"/>
      <c r="E319" s="66"/>
      <c r="F319" s="66"/>
      <c r="G319" s="66"/>
      <c r="H319" s="73"/>
    </row>
    <row r="320" spans="2:8" s="71" customFormat="1" x14ac:dyDescent="0.25">
      <c r="B320" s="72"/>
      <c r="C320" s="72"/>
      <c r="D320" s="66"/>
      <c r="E320" s="66"/>
      <c r="F320" s="66"/>
      <c r="G320" s="66"/>
      <c r="H320" s="73"/>
    </row>
    <row r="321" spans="2:8" s="71" customFormat="1" x14ac:dyDescent="0.25">
      <c r="B321" s="72"/>
      <c r="C321" s="72"/>
      <c r="D321" s="66"/>
      <c r="E321" s="66"/>
      <c r="F321" s="66"/>
      <c r="G321" s="66"/>
      <c r="H321" s="73"/>
    </row>
    <row r="322" spans="2:8" s="71" customFormat="1" x14ac:dyDescent="0.25">
      <c r="B322" s="72"/>
      <c r="C322" s="72"/>
      <c r="D322" s="66"/>
      <c r="E322" s="66"/>
      <c r="F322" s="66"/>
      <c r="G322" s="66"/>
      <c r="H322" s="73"/>
    </row>
    <row r="323" spans="2:8" s="71" customFormat="1" x14ac:dyDescent="0.25">
      <c r="B323" s="72"/>
      <c r="C323" s="72"/>
      <c r="D323" s="66"/>
      <c r="E323" s="66"/>
      <c r="F323" s="66"/>
      <c r="G323" s="66"/>
      <c r="H323" s="73"/>
    </row>
    <row r="324" spans="2:8" s="71" customFormat="1" x14ac:dyDescent="0.25">
      <c r="B324" s="72"/>
      <c r="C324" s="72"/>
      <c r="D324" s="66"/>
      <c r="E324" s="66"/>
      <c r="F324" s="66"/>
      <c r="G324" s="66"/>
      <c r="H324" s="73"/>
    </row>
    <row r="325" spans="2:8" s="71" customFormat="1" x14ac:dyDescent="0.25">
      <c r="B325" s="72"/>
      <c r="C325" s="72"/>
      <c r="D325" s="66"/>
      <c r="E325" s="66"/>
      <c r="F325" s="66"/>
      <c r="G325" s="66"/>
      <c r="H325" s="73"/>
    </row>
    <row r="326" spans="2:8" s="71" customFormat="1" x14ac:dyDescent="0.25">
      <c r="B326" s="72"/>
      <c r="C326" s="72"/>
      <c r="D326" s="66"/>
      <c r="E326" s="66"/>
      <c r="F326" s="66"/>
      <c r="G326" s="66"/>
      <c r="H326" s="73"/>
    </row>
    <row r="327" spans="2:8" s="71" customFormat="1" x14ac:dyDescent="0.25">
      <c r="B327" s="72"/>
      <c r="C327" s="72"/>
      <c r="D327" s="66"/>
      <c r="E327" s="66"/>
      <c r="F327" s="66"/>
      <c r="G327" s="66"/>
      <c r="H327" s="73"/>
    </row>
    <row r="328" spans="2:8" s="71" customFormat="1" x14ac:dyDescent="0.25">
      <c r="B328" s="72"/>
      <c r="C328" s="72"/>
      <c r="D328" s="66"/>
      <c r="E328" s="66"/>
      <c r="F328" s="66"/>
      <c r="G328" s="66"/>
      <c r="H328" s="73"/>
    </row>
    <row r="329" spans="2:8" s="71" customFormat="1" x14ac:dyDescent="0.25">
      <c r="B329" s="72"/>
      <c r="C329" s="72"/>
      <c r="D329" s="66"/>
      <c r="E329" s="66"/>
      <c r="F329" s="66"/>
      <c r="G329" s="66"/>
      <c r="H329" s="73"/>
    </row>
    <row r="330" spans="2:8" s="71" customFormat="1" x14ac:dyDescent="0.25">
      <c r="B330" s="72"/>
      <c r="C330" s="72"/>
      <c r="D330" s="66"/>
      <c r="E330" s="66"/>
      <c r="F330" s="66"/>
      <c r="G330" s="66"/>
      <c r="H330" s="73"/>
    </row>
    <row r="331" spans="2:8" s="71" customFormat="1" x14ac:dyDescent="0.25">
      <c r="B331" s="72"/>
      <c r="C331" s="72"/>
      <c r="D331" s="66"/>
      <c r="E331" s="66"/>
      <c r="F331" s="66"/>
      <c r="G331" s="66"/>
      <c r="H331" s="73"/>
    </row>
    <row r="332" spans="2:8" s="71" customFormat="1" x14ac:dyDescent="0.25">
      <c r="B332" s="72"/>
      <c r="C332" s="72"/>
      <c r="D332" s="66"/>
      <c r="E332" s="66"/>
      <c r="F332" s="66"/>
      <c r="G332" s="66"/>
      <c r="H332" s="73"/>
    </row>
    <row r="333" spans="2:8" s="71" customFormat="1" x14ac:dyDescent="0.25">
      <c r="B333" s="72"/>
      <c r="C333" s="72"/>
      <c r="D333" s="66"/>
      <c r="E333" s="66"/>
      <c r="F333" s="66"/>
      <c r="G333" s="66"/>
      <c r="H333" s="73"/>
    </row>
    <row r="334" spans="2:8" s="71" customFormat="1" x14ac:dyDescent="0.25">
      <c r="B334" s="72"/>
      <c r="C334" s="72"/>
      <c r="D334" s="66"/>
      <c r="E334" s="66"/>
      <c r="F334" s="66"/>
      <c r="G334" s="66"/>
      <c r="H334" s="73"/>
    </row>
    <row r="335" spans="2:8" s="71" customFormat="1" x14ac:dyDescent="0.25">
      <c r="B335" s="72"/>
      <c r="C335" s="72"/>
      <c r="D335" s="66"/>
      <c r="E335" s="66"/>
      <c r="F335" s="66"/>
      <c r="G335" s="66"/>
      <c r="H335" s="73"/>
    </row>
    <row r="336" spans="2:8" s="71" customFormat="1" x14ac:dyDescent="0.25">
      <c r="B336" s="72"/>
      <c r="C336" s="72"/>
      <c r="D336" s="66"/>
      <c r="E336" s="66"/>
      <c r="F336" s="66"/>
      <c r="G336" s="66"/>
      <c r="H336" s="73"/>
    </row>
    <row r="337" spans="2:8" s="71" customFormat="1" x14ac:dyDescent="0.25">
      <c r="B337" s="72"/>
      <c r="C337" s="72"/>
      <c r="D337" s="66"/>
      <c r="E337" s="66"/>
      <c r="F337" s="66"/>
      <c r="G337" s="66"/>
      <c r="H337" s="73"/>
    </row>
  </sheetData>
  <mergeCells count="33">
    <mergeCell ref="B3:H3"/>
    <mergeCell ref="A5:A17"/>
    <mergeCell ref="B5:B17"/>
    <mergeCell ref="A18:A23"/>
    <mergeCell ref="B18:B23"/>
    <mergeCell ref="A24:A28"/>
    <mergeCell ref="B24:B28"/>
    <mergeCell ref="A33:A36"/>
    <mergeCell ref="B33:B36"/>
    <mergeCell ref="A39:A42"/>
    <mergeCell ref="B39:B42"/>
    <mergeCell ref="A47:A51"/>
    <mergeCell ref="B47:B51"/>
    <mergeCell ref="A55:A56"/>
    <mergeCell ref="B55:B56"/>
    <mergeCell ref="A57:A58"/>
    <mergeCell ref="B57:B58"/>
    <mergeCell ref="A118:A120"/>
    <mergeCell ref="B118:B120"/>
    <mergeCell ref="G2:H2"/>
    <mergeCell ref="G1:H1"/>
    <mergeCell ref="A96:A98"/>
    <mergeCell ref="B96:B98"/>
    <mergeCell ref="A99:A101"/>
    <mergeCell ref="B99:B101"/>
    <mergeCell ref="A102:A111"/>
    <mergeCell ref="B102:B111"/>
    <mergeCell ref="A60:A61"/>
    <mergeCell ref="B60:B61"/>
    <mergeCell ref="A64:A65"/>
    <mergeCell ref="B64:B65"/>
    <mergeCell ref="A67:A71"/>
    <mergeCell ref="B67:B71"/>
  </mergeCells>
  <pageMargins left="0.70866141732283472" right="0.70866141732283472" top="0.74803149606299213" bottom="0.74803149606299213" header="0.31496062992125984" footer="0.31496062992125984"/>
  <pageSetup paperSize="9" scale="6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3"/>
  <sheetViews>
    <sheetView view="pageBreakPreview" zoomScale="90" zoomScaleNormal="100" zoomScaleSheetLayoutView="90" workbookViewId="0">
      <pane ySplit="5" topLeftCell="A9" activePane="bottomLeft" state="frozen"/>
      <selection pane="bottomLeft" activeCell="D1" sqref="D1:F1"/>
    </sheetView>
  </sheetViews>
  <sheetFormatPr defaultRowHeight="14.25" x14ac:dyDescent="0.2"/>
  <cols>
    <col min="1" max="1" width="17.28515625" style="32" customWidth="1"/>
    <col min="2" max="2" width="32.5703125" style="35" customWidth="1"/>
    <col min="3" max="3" width="18.140625" style="35" customWidth="1"/>
    <col min="4" max="4" width="33.28515625" style="36" customWidth="1"/>
    <col min="5" max="5" width="13.140625" style="86" customWidth="1"/>
    <col min="6" max="6" width="59.28515625" style="32" customWidth="1"/>
    <col min="7" max="16384" width="9.140625" style="32"/>
  </cols>
  <sheetData>
    <row r="1" spans="1:6" ht="75.75" customHeight="1" x14ac:dyDescent="0.2">
      <c r="D1" s="137" t="s">
        <v>768</v>
      </c>
      <c r="E1" s="137"/>
      <c r="F1" s="137"/>
    </row>
    <row r="2" spans="1:6" ht="71.25" customHeight="1" x14ac:dyDescent="0.2">
      <c r="B2" s="37"/>
      <c r="C2" s="37"/>
      <c r="D2" s="137" t="s">
        <v>209</v>
      </c>
      <c r="E2" s="137"/>
      <c r="F2" s="137"/>
    </row>
    <row r="3" spans="1:6" ht="25.5" customHeight="1" x14ac:dyDescent="0.2">
      <c r="A3" s="140" t="s">
        <v>210</v>
      </c>
      <c r="B3" s="140"/>
      <c r="C3" s="140"/>
      <c r="D3" s="140"/>
      <c r="E3" s="140"/>
      <c r="F3" s="140"/>
    </row>
    <row r="4" spans="1:6" ht="8.25" customHeight="1" x14ac:dyDescent="0.2">
      <c r="B4" s="40"/>
      <c r="C4" s="40"/>
      <c r="D4" s="40"/>
      <c r="E4" s="40"/>
    </row>
    <row r="5" spans="1:6" ht="20.25" customHeight="1" x14ac:dyDescent="0.25">
      <c r="A5" s="141" t="s">
        <v>173</v>
      </c>
      <c r="B5" s="141"/>
      <c r="C5" s="141"/>
      <c r="D5" s="141"/>
      <c r="E5" s="41" t="s">
        <v>174</v>
      </c>
      <c r="F5" s="38" t="s">
        <v>358</v>
      </c>
    </row>
    <row r="6" spans="1:6" ht="35.25" customHeight="1" x14ac:dyDescent="0.2">
      <c r="A6" s="127" t="s">
        <v>208</v>
      </c>
      <c r="B6" s="127"/>
      <c r="C6" s="127"/>
      <c r="D6" s="127"/>
      <c r="E6" s="82">
        <v>1</v>
      </c>
      <c r="F6" s="48"/>
    </row>
    <row r="7" spans="1:6" ht="58.5" customHeight="1" x14ac:dyDescent="0.2">
      <c r="A7" s="127" t="s">
        <v>354</v>
      </c>
      <c r="B7" s="127"/>
      <c r="C7" s="127"/>
      <c r="D7" s="127"/>
      <c r="E7" s="83">
        <v>1.2</v>
      </c>
      <c r="F7" s="48" t="s">
        <v>356</v>
      </c>
    </row>
    <row r="8" spans="1:6" ht="104.25" customHeight="1" x14ac:dyDescent="0.2">
      <c r="A8" s="127" t="s">
        <v>205</v>
      </c>
      <c r="B8" s="127"/>
      <c r="C8" s="127"/>
      <c r="D8" s="127"/>
      <c r="E8" s="83">
        <v>1.2</v>
      </c>
      <c r="F8" s="48" t="s">
        <v>588</v>
      </c>
    </row>
    <row r="9" spans="1:6" ht="59.25" customHeight="1" x14ac:dyDescent="0.2">
      <c r="A9" s="127" t="s">
        <v>206</v>
      </c>
      <c r="B9" s="127"/>
      <c r="C9" s="127"/>
      <c r="D9" s="127"/>
      <c r="E9" s="83">
        <v>1.2</v>
      </c>
      <c r="F9" s="79" t="s">
        <v>587</v>
      </c>
    </row>
    <row r="10" spans="1:6" ht="178.5" customHeight="1" x14ac:dyDescent="0.2">
      <c r="A10" s="127" t="s">
        <v>355</v>
      </c>
      <c r="B10" s="127"/>
      <c r="C10" s="127"/>
      <c r="D10" s="127"/>
      <c r="E10" s="83">
        <v>1.5</v>
      </c>
      <c r="F10" s="79" t="s">
        <v>590</v>
      </c>
    </row>
    <row r="11" spans="1:6" ht="96.75" customHeight="1" x14ac:dyDescent="0.2">
      <c r="A11" s="127" t="s">
        <v>591</v>
      </c>
      <c r="B11" s="127"/>
      <c r="C11" s="127"/>
      <c r="D11" s="127"/>
      <c r="E11" s="83">
        <v>1.5</v>
      </c>
      <c r="F11" s="48" t="s">
        <v>767</v>
      </c>
    </row>
    <row r="12" spans="1:6" x14ac:dyDescent="0.2">
      <c r="A12" s="127"/>
      <c r="B12" s="127"/>
      <c r="C12" s="127"/>
      <c r="D12" s="127"/>
      <c r="E12" s="83"/>
      <c r="F12" s="48"/>
    </row>
    <row r="13" spans="1:6" x14ac:dyDescent="0.2">
      <c r="A13" s="127" t="s">
        <v>207</v>
      </c>
      <c r="B13" s="127"/>
      <c r="C13" s="127"/>
      <c r="D13" s="127"/>
      <c r="E13" s="83"/>
      <c r="F13" s="48"/>
    </row>
    <row r="14" spans="1:6" x14ac:dyDescent="0.2">
      <c r="A14" s="138" t="s">
        <v>211</v>
      </c>
      <c r="B14" s="139"/>
      <c r="C14" s="138" t="s">
        <v>212</v>
      </c>
      <c r="D14" s="139"/>
      <c r="E14" s="83"/>
      <c r="F14" s="48"/>
    </row>
    <row r="15" spans="1:6" ht="28.5" x14ac:dyDescent="0.2">
      <c r="A15" s="43" t="s">
        <v>213</v>
      </c>
      <c r="B15" s="43" t="s">
        <v>214</v>
      </c>
      <c r="C15" s="43" t="s">
        <v>580</v>
      </c>
      <c r="D15" s="43" t="s">
        <v>581</v>
      </c>
      <c r="E15" s="83">
        <v>1.3</v>
      </c>
      <c r="F15" s="133" t="s">
        <v>568</v>
      </c>
    </row>
    <row r="16" spans="1:6" ht="28.5" x14ac:dyDescent="0.2">
      <c r="A16" s="43" t="s">
        <v>215</v>
      </c>
      <c r="B16" s="43" t="s">
        <v>216</v>
      </c>
      <c r="C16" s="43" t="s">
        <v>580</v>
      </c>
      <c r="D16" s="43" t="s">
        <v>581</v>
      </c>
      <c r="E16" s="83">
        <v>1.3</v>
      </c>
      <c r="F16" s="133"/>
    </row>
    <row r="17" spans="1:6" ht="28.5" x14ac:dyDescent="0.2">
      <c r="A17" s="43" t="s">
        <v>217</v>
      </c>
      <c r="B17" s="43" t="s">
        <v>218</v>
      </c>
      <c r="C17" s="43" t="s">
        <v>580</v>
      </c>
      <c r="D17" s="43" t="s">
        <v>582</v>
      </c>
      <c r="E17" s="83">
        <v>1.3</v>
      </c>
      <c r="F17" s="133"/>
    </row>
    <row r="18" spans="1:6" ht="28.5" x14ac:dyDescent="0.2">
      <c r="A18" s="43" t="s">
        <v>215</v>
      </c>
      <c r="B18" s="43" t="s">
        <v>216</v>
      </c>
      <c r="C18" s="43" t="s">
        <v>219</v>
      </c>
      <c r="D18" s="43" t="s">
        <v>220</v>
      </c>
      <c r="E18" s="83">
        <v>1.3</v>
      </c>
      <c r="F18" s="39"/>
    </row>
    <row r="19" spans="1:6" ht="28.5" x14ac:dyDescent="0.2">
      <c r="A19" s="43" t="s">
        <v>217</v>
      </c>
      <c r="B19" s="43" t="s">
        <v>221</v>
      </c>
      <c r="C19" s="43" t="s">
        <v>219</v>
      </c>
      <c r="D19" s="43" t="s">
        <v>220</v>
      </c>
      <c r="E19" s="83">
        <v>1.3</v>
      </c>
      <c r="F19" s="39"/>
    </row>
    <row r="20" spans="1:6" ht="28.5" x14ac:dyDescent="0.2">
      <c r="A20" s="43" t="s">
        <v>222</v>
      </c>
      <c r="B20" s="43" t="s">
        <v>223</v>
      </c>
      <c r="C20" s="43" t="s">
        <v>219</v>
      </c>
      <c r="D20" s="43" t="s">
        <v>220</v>
      </c>
      <c r="E20" s="83">
        <v>1.3</v>
      </c>
      <c r="F20" s="48"/>
    </row>
    <row r="21" spans="1:6" ht="28.5" x14ac:dyDescent="0.2">
      <c r="A21" s="43" t="s">
        <v>224</v>
      </c>
      <c r="B21" s="43" t="s">
        <v>583</v>
      </c>
      <c r="C21" s="43" t="s">
        <v>584</v>
      </c>
      <c r="D21" s="43" t="s">
        <v>585</v>
      </c>
      <c r="E21" s="83">
        <v>1.3</v>
      </c>
      <c r="F21" s="48"/>
    </row>
    <row r="22" spans="1:6" x14ac:dyDescent="0.2">
      <c r="A22" s="43"/>
      <c r="B22" s="43"/>
      <c r="C22" s="43"/>
      <c r="D22" s="43"/>
      <c r="E22" s="83"/>
      <c r="F22" s="48"/>
    </row>
    <row r="23" spans="1:6" x14ac:dyDescent="0.2">
      <c r="A23" s="43"/>
      <c r="B23" s="43"/>
      <c r="C23" s="43"/>
      <c r="D23" s="43"/>
      <c r="E23" s="83"/>
      <c r="F23" s="48"/>
    </row>
    <row r="24" spans="1:6" ht="28.5" x14ac:dyDescent="0.2">
      <c r="A24" s="43" t="s">
        <v>213</v>
      </c>
      <c r="B24" s="43" t="s">
        <v>214</v>
      </c>
      <c r="C24" s="43" t="s">
        <v>219</v>
      </c>
      <c r="D24" s="43" t="s">
        <v>225</v>
      </c>
      <c r="E24" s="83">
        <v>1.3</v>
      </c>
      <c r="F24" s="48"/>
    </row>
    <row r="25" spans="1:6" ht="42.75" x14ac:dyDescent="0.2">
      <c r="A25" s="43" t="s">
        <v>217</v>
      </c>
      <c r="B25" s="43" t="s">
        <v>218</v>
      </c>
      <c r="C25" s="43" t="s">
        <v>226</v>
      </c>
      <c r="D25" s="43" t="s">
        <v>227</v>
      </c>
      <c r="E25" s="83">
        <v>1.3</v>
      </c>
      <c r="F25" s="48"/>
    </row>
    <row r="26" spans="1:6" ht="57" x14ac:dyDescent="0.2">
      <c r="A26" s="43" t="s">
        <v>217</v>
      </c>
      <c r="B26" s="43" t="s">
        <v>218</v>
      </c>
      <c r="C26" s="43" t="s">
        <v>228</v>
      </c>
      <c r="D26" s="43" t="s">
        <v>229</v>
      </c>
      <c r="E26" s="42">
        <v>1.3</v>
      </c>
      <c r="F26" s="48"/>
    </row>
    <row r="27" spans="1:6" ht="28.5" x14ac:dyDescent="0.2">
      <c r="A27" s="43" t="s">
        <v>230</v>
      </c>
      <c r="B27" s="43" t="s">
        <v>231</v>
      </c>
      <c r="C27" s="43" t="s">
        <v>232</v>
      </c>
      <c r="D27" s="43" t="s">
        <v>233</v>
      </c>
      <c r="E27" s="42">
        <v>1.3</v>
      </c>
      <c r="F27" s="48"/>
    </row>
    <row r="28" spans="1:6" ht="71.25" x14ac:dyDescent="0.2">
      <c r="A28" s="43" t="s">
        <v>230</v>
      </c>
      <c r="B28" s="43" t="s">
        <v>231</v>
      </c>
      <c r="C28" s="43" t="s">
        <v>234</v>
      </c>
      <c r="D28" s="43" t="s">
        <v>235</v>
      </c>
      <c r="E28" s="42">
        <v>1.3</v>
      </c>
      <c r="F28" s="48"/>
    </row>
    <row r="29" spans="1:6" ht="57" x14ac:dyDescent="0.2">
      <c r="A29" s="43" t="s">
        <v>230</v>
      </c>
      <c r="B29" s="43" t="s">
        <v>231</v>
      </c>
      <c r="C29" s="43" t="s">
        <v>236</v>
      </c>
      <c r="D29" s="43" t="s">
        <v>237</v>
      </c>
      <c r="E29" s="42">
        <v>1.3</v>
      </c>
      <c r="F29" s="48"/>
    </row>
    <row r="30" spans="1:6" ht="42.75" x14ac:dyDescent="0.2">
      <c r="A30" s="43" t="s">
        <v>238</v>
      </c>
      <c r="B30" s="43" t="s">
        <v>239</v>
      </c>
      <c r="C30" s="43" t="s">
        <v>244</v>
      </c>
      <c r="D30" s="43" t="s">
        <v>245</v>
      </c>
      <c r="E30" s="42">
        <v>1.3</v>
      </c>
      <c r="F30" s="48"/>
    </row>
    <row r="31" spans="1:6" ht="57" x14ac:dyDescent="0.2">
      <c r="A31" s="43" t="s">
        <v>238</v>
      </c>
      <c r="B31" s="43" t="s">
        <v>239</v>
      </c>
      <c r="C31" s="43" t="s">
        <v>250</v>
      </c>
      <c r="D31" s="43" t="s">
        <v>251</v>
      </c>
      <c r="E31" s="42">
        <v>1.3</v>
      </c>
      <c r="F31" s="48"/>
    </row>
    <row r="32" spans="1:6" ht="42.75" x14ac:dyDescent="0.2">
      <c r="A32" s="43" t="s">
        <v>252</v>
      </c>
      <c r="B32" s="43" t="s">
        <v>253</v>
      </c>
      <c r="C32" s="43" t="s">
        <v>244</v>
      </c>
      <c r="D32" s="43" t="s">
        <v>245</v>
      </c>
      <c r="E32" s="42">
        <v>1.3</v>
      </c>
      <c r="F32" s="48"/>
    </row>
    <row r="33" spans="1:6" ht="57" x14ac:dyDescent="0.2">
      <c r="A33" s="43" t="s">
        <v>252</v>
      </c>
      <c r="B33" s="43" t="s">
        <v>253</v>
      </c>
      <c r="C33" s="43" t="s">
        <v>250</v>
      </c>
      <c r="D33" s="43" t="s">
        <v>251</v>
      </c>
      <c r="E33" s="42">
        <v>1.3</v>
      </c>
      <c r="F33" s="48"/>
    </row>
    <row r="34" spans="1:6" ht="42.75" x14ac:dyDescent="0.2">
      <c r="A34" s="43" t="s">
        <v>254</v>
      </c>
      <c r="B34" s="43" t="s">
        <v>255</v>
      </c>
      <c r="C34" s="43" t="s">
        <v>244</v>
      </c>
      <c r="D34" s="43" t="s">
        <v>245</v>
      </c>
      <c r="E34" s="42">
        <v>1.3</v>
      </c>
      <c r="F34" s="48"/>
    </row>
    <row r="35" spans="1:6" ht="57" x14ac:dyDescent="0.2">
      <c r="A35" s="43" t="s">
        <v>254</v>
      </c>
      <c r="B35" s="43" t="s">
        <v>255</v>
      </c>
      <c r="C35" s="43" t="s">
        <v>250</v>
      </c>
      <c r="D35" s="43" t="s">
        <v>251</v>
      </c>
      <c r="E35" s="42">
        <v>1.3</v>
      </c>
      <c r="F35" s="48"/>
    </row>
    <row r="36" spans="1:6" ht="57" x14ac:dyDescent="0.2">
      <c r="A36" s="43" t="s">
        <v>250</v>
      </c>
      <c r="B36" s="43" t="s">
        <v>251</v>
      </c>
      <c r="C36" s="43" t="s">
        <v>236</v>
      </c>
      <c r="D36" s="43" t="s">
        <v>237</v>
      </c>
      <c r="E36" s="42">
        <v>1.3</v>
      </c>
      <c r="F36" s="48"/>
    </row>
    <row r="37" spans="1:6" ht="57" x14ac:dyDescent="0.2">
      <c r="A37" s="43" t="s">
        <v>242</v>
      </c>
      <c r="B37" s="43" t="s">
        <v>243</v>
      </c>
      <c r="C37" s="43" t="s">
        <v>236</v>
      </c>
      <c r="D37" s="43" t="s">
        <v>237</v>
      </c>
      <c r="E37" s="42">
        <v>1.3</v>
      </c>
      <c r="F37" s="48"/>
    </row>
    <row r="38" spans="1:6" ht="57" x14ac:dyDescent="0.2">
      <c r="A38" s="43" t="s">
        <v>244</v>
      </c>
      <c r="B38" s="43" t="s">
        <v>245</v>
      </c>
      <c r="C38" s="43" t="s">
        <v>236</v>
      </c>
      <c r="D38" s="43" t="s">
        <v>237</v>
      </c>
      <c r="E38" s="42">
        <v>1.3</v>
      </c>
      <c r="F38" s="48"/>
    </row>
    <row r="39" spans="1:6" ht="57" x14ac:dyDescent="0.2">
      <c r="A39" s="43" t="s">
        <v>246</v>
      </c>
      <c r="B39" s="43" t="s">
        <v>247</v>
      </c>
      <c r="C39" s="43" t="s">
        <v>236</v>
      </c>
      <c r="D39" s="43" t="s">
        <v>237</v>
      </c>
      <c r="E39" s="42">
        <v>1.3</v>
      </c>
      <c r="F39" s="48"/>
    </row>
    <row r="40" spans="1:6" ht="57" x14ac:dyDescent="0.2">
      <c r="A40" s="43" t="s">
        <v>240</v>
      </c>
      <c r="B40" s="43" t="s">
        <v>241</v>
      </c>
      <c r="C40" s="43" t="s">
        <v>236</v>
      </c>
      <c r="D40" s="43" t="s">
        <v>237</v>
      </c>
      <c r="E40" s="42">
        <v>1.3</v>
      </c>
      <c r="F40" s="48"/>
    </row>
    <row r="41" spans="1:6" ht="28.5" x14ac:dyDescent="0.2">
      <c r="A41" s="43" t="s">
        <v>248</v>
      </c>
      <c r="B41" s="43" t="s">
        <v>249</v>
      </c>
      <c r="C41" s="43" t="s">
        <v>232</v>
      </c>
      <c r="D41" s="43" t="s">
        <v>233</v>
      </c>
      <c r="E41" s="42">
        <v>1.3</v>
      </c>
      <c r="F41" s="48"/>
    </row>
    <row r="42" spans="1:6" ht="57" x14ac:dyDescent="0.2">
      <c r="A42" s="43" t="s">
        <v>248</v>
      </c>
      <c r="B42" s="43" t="s">
        <v>249</v>
      </c>
      <c r="C42" s="43" t="s">
        <v>236</v>
      </c>
      <c r="D42" s="43" t="s">
        <v>237</v>
      </c>
      <c r="E42" s="42">
        <v>1.3</v>
      </c>
      <c r="F42" s="48"/>
    </row>
    <row r="43" spans="1:6" ht="28.5" x14ac:dyDescent="0.2">
      <c r="A43" s="43" t="s">
        <v>240</v>
      </c>
      <c r="B43" s="43" t="s">
        <v>241</v>
      </c>
      <c r="C43" s="43" t="s">
        <v>256</v>
      </c>
      <c r="D43" s="43" t="s">
        <v>257</v>
      </c>
      <c r="E43" s="42">
        <v>1.3</v>
      </c>
      <c r="F43" s="48"/>
    </row>
    <row r="44" spans="1:6" ht="57" x14ac:dyDescent="0.2">
      <c r="A44" s="43" t="s">
        <v>240</v>
      </c>
      <c r="B44" s="43" t="s">
        <v>241</v>
      </c>
      <c r="C44" s="43" t="s">
        <v>258</v>
      </c>
      <c r="D44" s="43" t="s">
        <v>259</v>
      </c>
      <c r="E44" s="42">
        <v>1.3</v>
      </c>
      <c r="F44" s="48"/>
    </row>
    <row r="45" spans="1:6" ht="57" x14ac:dyDescent="0.2">
      <c r="A45" s="43" t="s">
        <v>258</v>
      </c>
      <c r="B45" s="43" t="s">
        <v>259</v>
      </c>
      <c r="C45" s="43" t="s">
        <v>260</v>
      </c>
      <c r="D45" s="43" t="s">
        <v>261</v>
      </c>
      <c r="E45" s="42">
        <v>1.3</v>
      </c>
      <c r="F45" s="48"/>
    </row>
    <row r="46" spans="1:6" ht="57" x14ac:dyDescent="0.2">
      <c r="A46" s="43" t="s">
        <v>258</v>
      </c>
      <c r="B46" s="43" t="s">
        <v>259</v>
      </c>
      <c r="C46" s="43" t="s">
        <v>262</v>
      </c>
      <c r="D46" s="43" t="s">
        <v>263</v>
      </c>
      <c r="E46" s="42">
        <v>1.3</v>
      </c>
      <c r="F46" s="48"/>
    </row>
    <row r="47" spans="1:6" ht="71.25" x14ac:dyDescent="0.2">
      <c r="A47" s="43" t="s">
        <v>264</v>
      </c>
      <c r="B47" s="43" t="s">
        <v>265</v>
      </c>
      <c r="C47" s="43" t="s">
        <v>266</v>
      </c>
      <c r="D47" s="43" t="s">
        <v>267</v>
      </c>
      <c r="E47" s="42">
        <v>1.3</v>
      </c>
      <c r="F47" s="48"/>
    </row>
    <row r="48" spans="1:6" ht="28.5" x14ac:dyDescent="0.2">
      <c r="A48" s="43" t="s">
        <v>268</v>
      </c>
      <c r="B48" s="43" t="s">
        <v>269</v>
      </c>
      <c r="C48" s="43" t="s">
        <v>252</v>
      </c>
      <c r="D48" s="43" t="s">
        <v>253</v>
      </c>
      <c r="E48" s="42">
        <v>1.3</v>
      </c>
      <c r="F48" s="48"/>
    </row>
    <row r="49" spans="1:6" ht="28.5" x14ac:dyDescent="0.2">
      <c r="A49" s="43" t="s">
        <v>268</v>
      </c>
      <c r="B49" s="43" t="s">
        <v>269</v>
      </c>
      <c r="C49" s="43" t="s">
        <v>232</v>
      </c>
      <c r="D49" s="43" t="s">
        <v>233</v>
      </c>
      <c r="E49" s="42">
        <v>1.3</v>
      </c>
      <c r="F49" s="48"/>
    </row>
    <row r="50" spans="1:6" ht="71.25" x14ac:dyDescent="0.2">
      <c r="A50" s="43" t="s">
        <v>268</v>
      </c>
      <c r="B50" s="43" t="s">
        <v>269</v>
      </c>
      <c r="C50" s="43" t="s">
        <v>234</v>
      </c>
      <c r="D50" s="43" t="s">
        <v>235</v>
      </c>
      <c r="E50" s="42">
        <v>1.3</v>
      </c>
      <c r="F50" s="48"/>
    </row>
    <row r="51" spans="1:6" ht="57" x14ac:dyDescent="0.2">
      <c r="A51" s="43" t="s">
        <v>268</v>
      </c>
      <c r="B51" s="43" t="s">
        <v>269</v>
      </c>
      <c r="C51" s="43" t="s">
        <v>236</v>
      </c>
      <c r="D51" s="43" t="s">
        <v>237</v>
      </c>
      <c r="E51" s="42">
        <v>1.3</v>
      </c>
      <c r="F51" s="48"/>
    </row>
    <row r="52" spans="1:6" ht="28.5" x14ac:dyDescent="0.2">
      <c r="A52" s="43" t="s">
        <v>268</v>
      </c>
      <c r="B52" s="43" t="s">
        <v>269</v>
      </c>
      <c r="C52" s="43" t="s">
        <v>240</v>
      </c>
      <c r="D52" s="43" t="s">
        <v>241</v>
      </c>
      <c r="E52" s="42">
        <v>1.3</v>
      </c>
      <c r="F52" s="48"/>
    </row>
    <row r="53" spans="1:6" ht="57" x14ac:dyDescent="0.2">
      <c r="A53" s="43" t="s">
        <v>268</v>
      </c>
      <c r="B53" s="43" t="s">
        <v>269</v>
      </c>
      <c r="C53" s="43" t="s">
        <v>242</v>
      </c>
      <c r="D53" s="43" t="s">
        <v>243</v>
      </c>
      <c r="E53" s="42">
        <v>1.3</v>
      </c>
      <c r="F53" s="48"/>
    </row>
    <row r="54" spans="1:6" ht="42.75" x14ac:dyDescent="0.2">
      <c r="A54" s="43" t="s">
        <v>268</v>
      </c>
      <c r="B54" s="43" t="s">
        <v>269</v>
      </c>
      <c r="C54" s="43" t="s">
        <v>244</v>
      </c>
      <c r="D54" s="43" t="s">
        <v>245</v>
      </c>
      <c r="E54" s="42">
        <v>1.3</v>
      </c>
      <c r="F54" s="48"/>
    </row>
    <row r="55" spans="1:6" ht="28.5" x14ac:dyDescent="0.2">
      <c r="A55" s="43" t="s">
        <v>268</v>
      </c>
      <c r="B55" s="43" t="s">
        <v>269</v>
      </c>
      <c r="C55" s="43" t="s">
        <v>248</v>
      </c>
      <c r="D55" s="43" t="s">
        <v>249</v>
      </c>
      <c r="E55" s="42">
        <v>1.3</v>
      </c>
      <c r="F55" s="48"/>
    </row>
    <row r="56" spans="1:6" ht="28.5" x14ac:dyDescent="0.2">
      <c r="A56" s="43" t="s">
        <v>270</v>
      </c>
      <c r="B56" s="43" t="s">
        <v>271</v>
      </c>
      <c r="C56" s="43" t="s">
        <v>272</v>
      </c>
      <c r="D56" s="43" t="s">
        <v>273</v>
      </c>
      <c r="E56" s="42">
        <v>1.3</v>
      </c>
      <c r="F56" s="48"/>
    </row>
    <row r="57" spans="1:6" ht="28.5" x14ac:dyDescent="0.2">
      <c r="A57" s="43" t="s">
        <v>270</v>
      </c>
      <c r="B57" s="43" t="s">
        <v>271</v>
      </c>
      <c r="C57" s="43" t="s">
        <v>274</v>
      </c>
      <c r="D57" s="43" t="s">
        <v>275</v>
      </c>
      <c r="E57" s="42">
        <v>1.3</v>
      </c>
      <c r="F57" s="48"/>
    </row>
    <row r="58" spans="1:6" ht="28.5" x14ac:dyDescent="0.2">
      <c r="A58" s="43" t="s">
        <v>270</v>
      </c>
      <c r="B58" s="43" t="s">
        <v>271</v>
      </c>
      <c r="C58" s="43" t="s">
        <v>276</v>
      </c>
      <c r="D58" s="43" t="s">
        <v>277</v>
      </c>
      <c r="E58" s="42">
        <v>1.3</v>
      </c>
      <c r="F58" s="48"/>
    </row>
    <row r="59" spans="1:6" ht="42.75" x14ac:dyDescent="0.2">
      <c r="A59" s="43" t="s">
        <v>278</v>
      </c>
      <c r="B59" s="43" t="s">
        <v>279</v>
      </c>
      <c r="C59" s="43" t="s">
        <v>280</v>
      </c>
      <c r="D59" s="43" t="s">
        <v>281</v>
      </c>
      <c r="E59" s="42">
        <v>1.3</v>
      </c>
      <c r="F59" s="48"/>
    </row>
    <row r="60" spans="1:6" ht="28.5" x14ac:dyDescent="0.2">
      <c r="A60" s="43" t="s">
        <v>282</v>
      </c>
      <c r="B60" s="43" t="s">
        <v>283</v>
      </c>
      <c r="C60" s="43" t="s">
        <v>284</v>
      </c>
      <c r="D60" s="43" t="s">
        <v>285</v>
      </c>
      <c r="E60" s="42">
        <v>1.3</v>
      </c>
      <c r="F60" s="48"/>
    </row>
    <row r="61" spans="1:6" ht="42.75" x14ac:dyDescent="0.2">
      <c r="A61" s="43" t="s">
        <v>286</v>
      </c>
      <c r="B61" s="43" t="s">
        <v>287</v>
      </c>
      <c r="C61" s="43" t="s">
        <v>288</v>
      </c>
      <c r="D61" s="43" t="s">
        <v>289</v>
      </c>
      <c r="E61" s="42">
        <v>1.3</v>
      </c>
      <c r="F61" s="48"/>
    </row>
    <row r="62" spans="1:6" x14ac:dyDescent="0.2">
      <c r="A62" s="43" t="s">
        <v>286</v>
      </c>
      <c r="B62" s="43" t="s">
        <v>287</v>
      </c>
      <c r="C62" s="43" t="s">
        <v>290</v>
      </c>
      <c r="D62" s="43" t="s">
        <v>291</v>
      </c>
      <c r="E62" s="42">
        <v>1.3</v>
      </c>
      <c r="F62" s="48"/>
    </row>
    <row r="63" spans="1:6" ht="28.5" x14ac:dyDescent="0.2">
      <c r="A63" s="43" t="s">
        <v>286</v>
      </c>
      <c r="B63" s="43" t="s">
        <v>287</v>
      </c>
      <c r="C63" s="44" t="s">
        <v>292</v>
      </c>
      <c r="D63" s="44" t="s">
        <v>293</v>
      </c>
      <c r="E63" s="42">
        <v>1.3</v>
      </c>
      <c r="F63" s="48"/>
    </row>
    <row r="64" spans="1:6" ht="28.5" x14ac:dyDescent="0.2">
      <c r="A64" s="43" t="s">
        <v>286</v>
      </c>
      <c r="B64" s="43" t="s">
        <v>287</v>
      </c>
      <c r="C64" s="44" t="s">
        <v>294</v>
      </c>
      <c r="D64" s="44" t="s">
        <v>295</v>
      </c>
      <c r="E64" s="42">
        <v>1.3</v>
      </c>
      <c r="F64" s="48"/>
    </row>
    <row r="65" spans="1:6" x14ac:dyDescent="0.2">
      <c r="A65" s="43" t="s">
        <v>286</v>
      </c>
      <c r="B65" s="43" t="s">
        <v>287</v>
      </c>
      <c r="C65" s="44" t="s">
        <v>296</v>
      </c>
      <c r="D65" s="44" t="s">
        <v>297</v>
      </c>
      <c r="E65" s="42">
        <v>1.3</v>
      </c>
      <c r="F65" s="48"/>
    </row>
    <row r="66" spans="1:6" ht="42.75" x14ac:dyDescent="0.2">
      <c r="A66" s="43" t="s">
        <v>298</v>
      </c>
      <c r="B66" s="43" t="s">
        <v>299</v>
      </c>
      <c r="C66" s="43" t="s">
        <v>300</v>
      </c>
      <c r="D66" s="43" t="s">
        <v>301</v>
      </c>
      <c r="E66" s="42">
        <v>1.3</v>
      </c>
      <c r="F66" s="48"/>
    </row>
    <row r="67" spans="1:6" ht="71.25" x14ac:dyDescent="0.2">
      <c r="A67" s="43" t="s">
        <v>302</v>
      </c>
      <c r="B67" s="43" t="s">
        <v>303</v>
      </c>
      <c r="C67" s="43" t="s">
        <v>304</v>
      </c>
      <c r="D67" s="43" t="s">
        <v>305</v>
      </c>
      <c r="E67" s="42">
        <v>1.3</v>
      </c>
      <c r="F67" s="48"/>
    </row>
    <row r="68" spans="1:6" ht="71.25" x14ac:dyDescent="0.2">
      <c r="A68" s="43" t="s">
        <v>302</v>
      </c>
      <c r="B68" s="43" t="s">
        <v>303</v>
      </c>
      <c r="C68" s="43" t="s">
        <v>300</v>
      </c>
      <c r="D68" s="43" t="s">
        <v>301</v>
      </c>
      <c r="E68" s="42">
        <v>1.3</v>
      </c>
      <c r="F68" s="48"/>
    </row>
    <row r="69" spans="1:6" ht="28.5" x14ac:dyDescent="0.2">
      <c r="A69" s="43" t="s">
        <v>304</v>
      </c>
      <c r="B69" s="43" t="s">
        <v>305</v>
      </c>
      <c r="C69" s="43" t="s">
        <v>300</v>
      </c>
      <c r="D69" s="43" t="s">
        <v>301</v>
      </c>
      <c r="E69" s="42">
        <v>1.3</v>
      </c>
      <c r="F69" s="48"/>
    </row>
    <row r="70" spans="1:6" ht="28.5" x14ac:dyDescent="0.2">
      <c r="A70" s="43" t="s">
        <v>256</v>
      </c>
      <c r="B70" s="43" t="s">
        <v>257</v>
      </c>
      <c r="C70" s="43" t="s">
        <v>252</v>
      </c>
      <c r="D70" s="43" t="s">
        <v>253</v>
      </c>
      <c r="E70" s="42">
        <v>1.3</v>
      </c>
      <c r="F70" s="48"/>
    </row>
    <row r="71" spans="1:6" ht="71.25" x14ac:dyDescent="0.2">
      <c r="A71" s="43" t="s">
        <v>252</v>
      </c>
      <c r="B71" s="43" t="s">
        <v>253</v>
      </c>
      <c r="C71" s="43" t="s">
        <v>302</v>
      </c>
      <c r="D71" s="43" t="s">
        <v>303</v>
      </c>
      <c r="E71" s="42">
        <v>1.3</v>
      </c>
      <c r="F71" s="48"/>
    </row>
    <row r="72" spans="1:6" ht="57" x14ac:dyDescent="0.2">
      <c r="A72" s="43" t="s">
        <v>306</v>
      </c>
      <c r="B72" s="43" t="s">
        <v>307</v>
      </c>
      <c r="C72" s="43" t="s">
        <v>308</v>
      </c>
      <c r="D72" s="43" t="s">
        <v>309</v>
      </c>
      <c r="E72" s="42">
        <v>1.3</v>
      </c>
      <c r="F72" s="48"/>
    </row>
    <row r="73" spans="1:6" ht="57" x14ac:dyDescent="0.2">
      <c r="A73" s="43" t="s">
        <v>310</v>
      </c>
      <c r="B73" s="43" t="s">
        <v>311</v>
      </c>
      <c r="C73" s="43" t="s">
        <v>312</v>
      </c>
      <c r="D73" s="43" t="s">
        <v>313</v>
      </c>
      <c r="E73" s="42">
        <v>1.3</v>
      </c>
      <c r="F73" s="48"/>
    </row>
    <row r="74" spans="1:6" ht="28.5" x14ac:dyDescent="0.2">
      <c r="A74" s="43" t="s">
        <v>314</v>
      </c>
      <c r="B74" s="43" t="s">
        <v>315</v>
      </c>
      <c r="C74" s="43" t="s">
        <v>316</v>
      </c>
      <c r="D74" s="43" t="s">
        <v>317</v>
      </c>
      <c r="E74" s="42">
        <v>1.3</v>
      </c>
      <c r="F74" s="48"/>
    </row>
    <row r="75" spans="1:6" ht="28.5" x14ac:dyDescent="0.2">
      <c r="A75" s="43" t="s">
        <v>318</v>
      </c>
      <c r="B75" s="43" t="s">
        <v>319</v>
      </c>
      <c r="C75" s="43" t="s">
        <v>320</v>
      </c>
      <c r="D75" s="43" t="s">
        <v>321</v>
      </c>
      <c r="E75" s="42">
        <v>1.3</v>
      </c>
      <c r="F75" s="48"/>
    </row>
    <row r="76" spans="1:6" ht="57" x14ac:dyDescent="0.2">
      <c r="A76" s="43" t="s">
        <v>322</v>
      </c>
      <c r="B76" s="43" t="s">
        <v>323</v>
      </c>
      <c r="C76" s="43" t="s">
        <v>324</v>
      </c>
      <c r="D76" s="43" t="s">
        <v>325</v>
      </c>
      <c r="E76" s="42">
        <v>1.3</v>
      </c>
      <c r="F76" s="48"/>
    </row>
    <row r="77" spans="1:6" ht="71.25" x14ac:dyDescent="0.2">
      <c r="A77" s="43" t="s">
        <v>326</v>
      </c>
      <c r="B77" s="43" t="s">
        <v>327</v>
      </c>
      <c r="C77" s="43" t="s">
        <v>328</v>
      </c>
      <c r="D77" s="43" t="s">
        <v>329</v>
      </c>
      <c r="E77" s="42">
        <v>1.3</v>
      </c>
      <c r="F77" s="48"/>
    </row>
    <row r="78" spans="1:6" ht="57" x14ac:dyDescent="0.2">
      <c r="A78" s="43" t="s">
        <v>326</v>
      </c>
      <c r="B78" s="43" t="s">
        <v>327</v>
      </c>
      <c r="C78" s="43" t="s">
        <v>330</v>
      </c>
      <c r="D78" s="43" t="s">
        <v>331</v>
      </c>
      <c r="E78" s="42">
        <v>1.3</v>
      </c>
      <c r="F78" s="48"/>
    </row>
    <row r="79" spans="1:6" ht="57" x14ac:dyDescent="0.2">
      <c r="A79" s="43" t="s">
        <v>326</v>
      </c>
      <c r="B79" s="43" t="s">
        <v>327</v>
      </c>
      <c r="C79" s="43" t="s">
        <v>332</v>
      </c>
      <c r="D79" s="43" t="s">
        <v>333</v>
      </c>
      <c r="E79" s="42">
        <v>1.3</v>
      </c>
      <c r="F79" s="48"/>
    </row>
    <row r="80" spans="1:6" ht="42.75" x14ac:dyDescent="0.2">
      <c r="A80" s="43" t="s">
        <v>334</v>
      </c>
      <c r="B80" s="43" t="s">
        <v>204</v>
      </c>
      <c r="C80" s="43" t="s">
        <v>335</v>
      </c>
      <c r="D80" s="43" t="s">
        <v>349</v>
      </c>
      <c r="E80" s="42">
        <v>1.3</v>
      </c>
      <c r="F80" s="48"/>
    </row>
    <row r="81" spans="1:6" ht="42.75" x14ac:dyDescent="0.2">
      <c r="A81" s="43" t="s">
        <v>336</v>
      </c>
      <c r="B81" s="43" t="s">
        <v>337</v>
      </c>
      <c r="C81" s="43" t="s">
        <v>335</v>
      </c>
      <c r="D81" s="43" t="s">
        <v>349</v>
      </c>
      <c r="E81" s="42">
        <v>1.3</v>
      </c>
      <c r="F81" s="48"/>
    </row>
    <row r="82" spans="1:6" ht="42.75" x14ac:dyDescent="0.2">
      <c r="A82" s="43" t="s">
        <v>334</v>
      </c>
      <c r="B82" s="43" t="s">
        <v>204</v>
      </c>
      <c r="C82" s="43" t="s">
        <v>338</v>
      </c>
      <c r="D82" s="43" t="s">
        <v>350</v>
      </c>
      <c r="E82" s="42">
        <v>1.3</v>
      </c>
      <c r="F82" s="48"/>
    </row>
    <row r="83" spans="1:6" ht="42.75" x14ac:dyDescent="0.2">
      <c r="A83" s="43" t="s">
        <v>336</v>
      </c>
      <c r="B83" s="43" t="s">
        <v>337</v>
      </c>
      <c r="C83" s="43" t="s">
        <v>338</v>
      </c>
      <c r="D83" s="43" t="s">
        <v>350</v>
      </c>
      <c r="E83" s="42">
        <v>1.3</v>
      </c>
      <c r="F83" s="48"/>
    </row>
    <row r="84" spans="1:6" ht="28.5" x14ac:dyDescent="0.2">
      <c r="A84" s="43" t="s">
        <v>339</v>
      </c>
      <c r="B84" s="43" t="s">
        <v>351</v>
      </c>
      <c r="C84" s="43" t="s">
        <v>340</v>
      </c>
      <c r="D84" s="43" t="s">
        <v>341</v>
      </c>
      <c r="E84" s="42">
        <v>1.3</v>
      </c>
      <c r="F84" s="48"/>
    </row>
    <row r="85" spans="1:6" ht="57" x14ac:dyDescent="0.2">
      <c r="A85" s="43" t="s">
        <v>343</v>
      </c>
      <c r="B85" s="43" t="s">
        <v>344</v>
      </c>
      <c r="C85" s="43" t="s">
        <v>342</v>
      </c>
      <c r="D85" s="43" t="s">
        <v>352</v>
      </c>
      <c r="E85" s="42">
        <v>1.3</v>
      </c>
      <c r="F85" s="48"/>
    </row>
    <row r="86" spans="1:6" ht="42.75" x14ac:dyDescent="0.2">
      <c r="A86" s="43" t="s">
        <v>345</v>
      </c>
      <c r="B86" s="43" t="s">
        <v>346</v>
      </c>
      <c r="C86" s="43" t="s">
        <v>334</v>
      </c>
      <c r="D86" s="43" t="s">
        <v>204</v>
      </c>
      <c r="E86" s="42">
        <v>1.3</v>
      </c>
      <c r="F86" s="48"/>
    </row>
    <row r="87" spans="1:6" ht="28.5" x14ac:dyDescent="0.2">
      <c r="A87" s="43" t="s">
        <v>345</v>
      </c>
      <c r="B87" s="43" t="s">
        <v>346</v>
      </c>
      <c r="C87" s="43" t="s">
        <v>347</v>
      </c>
      <c r="D87" s="43" t="s">
        <v>353</v>
      </c>
      <c r="E87" s="42">
        <v>1.3</v>
      </c>
      <c r="F87" s="48"/>
    </row>
    <row r="88" spans="1:6" ht="71.25" x14ac:dyDescent="0.2">
      <c r="A88" s="43" t="s">
        <v>348</v>
      </c>
      <c r="B88" s="43" t="s">
        <v>329</v>
      </c>
      <c r="C88" s="43" t="s">
        <v>334</v>
      </c>
      <c r="D88" s="43" t="s">
        <v>204</v>
      </c>
      <c r="E88" s="42">
        <v>1.3</v>
      </c>
      <c r="F88" s="48"/>
    </row>
    <row r="89" spans="1:6" x14ac:dyDescent="0.2">
      <c r="A89" s="121"/>
      <c r="B89" s="121"/>
      <c r="C89" s="121"/>
      <c r="D89" s="121"/>
      <c r="E89" s="80"/>
      <c r="F89" s="48"/>
    </row>
    <row r="90" spans="1:6" x14ac:dyDescent="0.2">
      <c r="A90" s="127" t="s">
        <v>175</v>
      </c>
      <c r="B90" s="127"/>
      <c r="C90" s="127"/>
      <c r="D90" s="127"/>
      <c r="E90" s="128"/>
      <c r="F90" s="48"/>
    </row>
    <row r="91" spans="1:6" x14ac:dyDescent="0.2">
      <c r="A91" s="45" t="s">
        <v>176</v>
      </c>
      <c r="B91" s="46" t="s">
        <v>177</v>
      </c>
      <c r="C91" s="130" t="s">
        <v>178</v>
      </c>
      <c r="D91" s="131"/>
      <c r="E91" s="42"/>
      <c r="F91" s="48"/>
    </row>
    <row r="92" spans="1:6" x14ac:dyDescent="0.2">
      <c r="A92" s="47" t="s">
        <v>168</v>
      </c>
      <c r="B92" s="34" t="s">
        <v>179</v>
      </c>
      <c r="C92" s="123" t="s">
        <v>180</v>
      </c>
      <c r="D92" s="124"/>
      <c r="E92" s="84">
        <v>1.3</v>
      </c>
      <c r="F92" s="122" t="s">
        <v>569</v>
      </c>
    </row>
    <row r="93" spans="1:6" x14ac:dyDescent="0.2">
      <c r="A93" s="47" t="s">
        <v>168</v>
      </c>
      <c r="B93" s="34" t="s">
        <v>181</v>
      </c>
      <c r="C93" s="123" t="s">
        <v>182</v>
      </c>
      <c r="D93" s="124"/>
      <c r="E93" s="84">
        <v>1.3</v>
      </c>
      <c r="F93" s="122"/>
    </row>
    <row r="94" spans="1:6" x14ac:dyDescent="0.2">
      <c r="A94" s="47" t="s">
        <v>168</v>
      </c>
      <c r="B94" s="34" t="s">
        <v>183</v>
      </c>
      <c r="C94" s="123" t="s">
        <v>184</v>
      </c>
      <c r="D94" s="124"/>
      <c r="E94" s="85">
        <v>1.3</v>
      </c>
      <c r="F94" s="122"/>
    </row>
    <row r="95" spans="1:6" x14ac:dyDescent="0.2">
      <c r="A95" s="47" t="s">
        <v>168</v>
      </c>
      <c r="B95" s="34" t="s">
        <v>185</v>
      </c>
      <c r="C95" s="123" t="s">
        <v>186</v>
      </c>
      <c r="D95" s="124"/>
      <c r="E95" s="85">
        <v>1.3</v>
      </c>
      <c r="F95" s="48"/>
    </row>
    <row r="96" spans="1:6" x14ac:dyDescent="0.2">
      <c r="A96" s="47" t="s">
        <v>168</v>
      </c>
      <c r="B96" s="34" t="s">
        <v>187</v>
      </c>
      <c r="C96" s="123" t="s">
        <v>188</v>
      </c>
      <c r="D96" s="124"/>
      <c r="E96" s="85">
        <v>1.3</v>
      </c>
      <c r="F96" s="48"/>
    </row>
    <row r="97" spans="1:6" x14ac:dyDescent="0.2">
      <c r="A97" s="47" t="s">
        <v>168</v>
      </c>
      <c r="B97" s="34" t="s">
        <v>189</v>
      </c>
      <c r="C97" s="123" t="s">
        <v>190</v>
      </c>
      <c r="D97" s="124"/>
      <c r="E97" s="85">
        <v>1.3</v>
      </c>
      <c r="F97" s="48"/>
    </row>
    <row r="98" spans="1:6" x14ac:dyDescent="0.2">
      <c r="A98" s="47" t="s">
        <v>168</v>
      </c>
      <c r="B98" s="34" t="s">
        <v>191</v>
      </c>
      <c r="C98" s="123" t="s">
        <v>192</v>
      </c>
      <c r="D98" s="124"/>
      <c r="E98" s="85">
        <v>1.3</v>
      </c>
      <c r="F98" s="48"/>
    </row>
    <row r="99" spans="1:6" x14ac:dyDescent="0.2">
      <c r="A99" s="47" t="s">
        <v>170</v>
      </c>
      <c r="B99" s="34" t="s">
        <v>193</v>
      </c>
      <c r="C99" s="123" t="s">
        <v>194</v>
      </c>
      <c r="D99" s="124"/>
      <c r="E99" s="85">
        <v>1.3</v>
      </c>
      <c r="F99" s="48"/>
    </row>
    <row r="100" spans="1:6" x14ac:dyDescent="0.2">
      <c r="A100" s="47" t="s">
        <v>169</v>
      </c>
      <c r="B100" s="34" t="s">
        <v>195</v>
      </c>
      <c r="C100" s="123" t="s">
        <v>196</v>
      </c>
      <c r="D100" s="124"/>
      <c r="E100" s="85">
        <v>1.4</v>
      </c>
      <c r="F100" s="48"/>
    </row>
    <row r="101" spans="1:6" x14ac:dyDescent="0.2">
      <c r="A101" s="47" t="s">
        <v>169</v>
      </c>
      <c r="B101" s="34" t="s">
        <v>197</v>
      </c>
      <c r="C101" s="123" t="s">
        <v>198</v>
      </c>
      <c r="D101" s="124"/>
      <c r="E101" s="85">
        <v>1.4</v>
      </c>
      <c r="F101" s="48"/>
    </row>
    <row r="102" spans="1:6" x14ac:dyDescent="0.2">
      <c r="A102" s="47" t="s">
        <v>171</v>
      </c>
      <c r="B102" s="34" t="s">
        <v>199</v>
      </c>
      <c r="C102" s="123" t="s">
        <v>200</v>
      </c>
      <c r="D102" s="124"/>
      <c r="E102" s="85">
        <v>1.5</v>
      </c>
      <c r="F102" s="48"/>
    </row>
    <row r="103" spans="1:6" x14ac:dyDescent="0.2">
      <c r="A103" s="47" t="s">
        <v>172</v>
      </c>
      <c r="B103" s="34" t="s">
        <v>201</v>
      </c>
      <c r="C103" s="128" t="s">
        <v>202</v>
      </c>
      <c r="D103" s="132"/>
      <c r="E103" s="85">
        <v>1.5</v>
      </c>
      <c r="F103" s="48"/>
    </row>
    <row r="104" spans="1:6" x14ac:dyDescent="0.2">
      <c r="A104" s="47" t="s">
        <v>172</v>
      </c>
      <c r="B104" s="34" t="s">
        <v>203</v>
      </c>
      <c r="C104" s="123" t="s">
        <v>204</v>
      </c>
      <c r="D104" s="124"/>
      <c r="E104" s="85">
        <v>1.5</v>
      </c>
      <c r="F104" s="48"/>
    </row>
    <row r="105" spans="1:6" x14ac:dyDescent="0.2">
      <c r="A105" s="47" t="s">
        <v>168</v>
      </c>
      <c r="B105" s="34" t="s">
        <v>539</v>
      </c>
      <c r="C105" s="123" t="s">
        <v>540</v>
      </c>
      <c r="D105" s="124"/>
      <c r="E105" s="85">
        <v>1.3</v>
      </c>
      <c r="F105" s="48"/>
    </row>
    <row r="106" spans="1:6" x14ac:dyDescent="0.2">
      <c r="A106" s="47" t="s">
        <v>172</v>
      </c>
      <c r="B106" s="34" t="s">
        <v>541</v>
      </c>
      <c r="C106" s="123" t="s">
        <v>542</v>
      </c>
      <c r="D106" s="124"/>
      <c r="E106" s="85">
        <v>1.3</v>
      </c>
      <c r="F106" s="48"/>
    </row>
    <row r="107" spans="1:6" ht="15.75" x14ac:dyDescent="0.2">
      <c r="A107" s="47" t="s">
        <v>169</v>
      </c>
      <c r="B107" s="34" t="s">
        <v>543</v>
      </c>
      <c r="C107" s="123" t="s">
        <v>544</v>
      </c>
      <c r="D107" s="124"/>
      <c r="E107" s="85">
        <v>1.3</v>
      </c>
      <c r="F107" s="48"/>
    </row>
    <row r="108" spans="1:6" x14ac:dyDescent="0.2">
      <c r="A108" s="47" t="s">
        <v>168</v>
      </c>
      <c r="B108" s="34" t="s">
        <v>545</v>
      </c>
      <c r="C108" s="123" t="s">
        <v>546</v>
      </c>
      <c r="D108" s="124"/>
      <c r="E108" s="85">
        <v>1.3</v>
      </c>
      <c r="F108" s="48"/>
    </row>
    <row r="109" spans="1:6" ht="15.75" x14ac:dyDescent="0.2">
      <c r="A109" s="47" t="s">
        <v>168</v>
      </c>
      <c r="B109" s="34" t="s">
        <v>547</v>
      </c>
      <c r="C109" s="123" t="s">
        <v>548</v>
      </c>
      <c r="D109" s="124"/>
      <c r="E109" s="85">
        <v>1.3</v>
      </c>
      <c r="F109" s="48"/>
    </row>
    <row r="110" spans="1:6" x14ac:dyDescent="0.2">
      <c r="A110" s="47" t="s">
        <v>168</v>
      </c>
      <c r="B110" s="34" t="s">
        <v>549</v>
      </c>
      <c r="C110" s="123" t="s">
        <v>550</v>
      </c>
      <c r="D110" s="124"/>
      <c r="E110" s="85">
        <v>1.3</v>
      </c>
      <c r="F110" s="48"/>
    </row>
    <row r="111" spans="1:6" x14ac:dyDescent="0.2">
      <c r="A111" s="47" t="s">
        <v>169</v>
      </c>
      <c r="B111" s="34" t="s">
        <v>551</v>
      </c>
      <c r="C111" s="123" t="s">
        <v>552</v>
      </c>
      <c r="D111" s="124"/>
      <c r="E111" s="85">
        <v>1.3</v>
      </c>
      <c r="F111" s="48"/>
    </row>
    <row r="112" spans="1:6" x14ac:dyDescent="0.2">
      <c r="A112" s="47" t="s">
        <v>592</v>
      </c>
      <c r="B112" s="34" t="s">
        <v>494</v>
      </c>
      <c r="C112" s="123" t="s">
        <v>495</v>
      </c>
      <c r="D112" s="124"/>
      <c r="E112" s="85">
        <v>1.3</v>
      </c>
      <c r="F112" s="48"/>
    </row>
    <row r="113" spans="1:6" x14ac:dyDescent="0.2">
      <c r="A113" s="47" t="s">
        <v>593</v>
      </c>
      <c r="B113" s="34" t="s">
        <v>496</v>
      </c>
      <c r="C113" s="123" t="s">
        <v>497</v>
      </c>
      <c r="D113" s="124"/>
      <c r="E113" s="85">
        <v>1.3</v>
      </c>
      <c r="F113" s="48"/>
    </row>
    <row r="114" spans="1:6" x14ac:dyDescent="0.2">
      <c r="A114" s="47" t="s">
        <v>593</v>
      </c>
      <c r="B114" s="34" t="s">
        <v>498</v>
      </c>
      <c r="C114" s="123" t="s">
        <v>499</v>
      </c>
      <c r="D114" s="124"/>
      <c r="E114" s="85">
        <v>1.3</v>
      </c>
      <c r="F114" s="48"/>
    </row>
    <row r="115" spans="1:6" x14ac:dyDescent="0.2">
      <c r="A115" s="47" t="s">
        <v>592</v>
      </c>
      <c r="B115" s="34" t="s">
        <v>500</v>
      </c>
      <c r="C115" s="123" t="s">
        <v>501</v>
      </c>
      <c r="D115" s="124"/>
      <c r="E115" s="85">
        <v>1.3</v>
      </c>
      <c r="F115" s="48"/>
    </row>
    <row r="116" spans="1:6" x14ac:dyDescent="0.2">
      <c r="A116" s="47" t="s">
        <v>593</v>
      </c>
      <c r="B116" s="34" t="s">
        <v>502</v>
      </c>
      <c r="C116" s="123" t="s">
        <v>503</v>
      </c>
      <c r="D116" s="124"/>
      <c r="E116" s="85">
        <v>1.3</v>
      </c>
      <c r="F116" s="48"/>
    </row>
    <row r="117" spans="1:6" x14ac:dyDescent="0.2">
      <c r="A117" s="47" t="s">
        <v>593</v>
      </c>
      <c r="B117" s="34" t="s">
        <v>504</v>
      </c>
      <c r="C117" s="123" t="s">
        <v>505</v>
      </c>
      <c r="D117" s="124"/>
      <c r="E117" s="85">
        <v>1.3</v>
      </c>
      <c r="F117" s="48"/>
    </row>
    <row r="118" spans="1:6" x14ac:dyDescent="0.2">
      <c r="A118" s="47" t="s">
        <v>593</v>
      </c>
      <c r="B118" s="34" t="s">
        <v>506</v>
      </c>
      <c r="C118" s="123" t="s">
        <v>507</v>
      </c>
      <c r="D118" s="124"/>
      <c r="E118" s="85">
        <v>1.3</v>
      </c>
      <c r="F118" s="48"/>
    </row>
    <row r="119" spans="1:6" x14ac:dyDescent="0.2">
      <c r="A119" s="47" t="s">
        <v>593</v>
      </c>
      <c r="B119" s="34" t="s">
        <v>508</v>
      </c>
      <c r="C119" s="123" t="s">
        <v>509</v>
      </c>
      <c r="D119" s="124"/>
      <c r="E119" s="85">
        <v>1.3</v>
      </c>
      <c r="F119" s="48"/>
    </row>
    <row r="120" spans="1:6" x14ac:dyDescent="0.2">
      <c r="A120" s="47" t="s">
        <v>593</v>
      </c>
      <c r="B120" s="34" t="s">
        <v>510</v>
      </c>
      <c r="C120" s="123" t="s">
        <v>511</v>
      </c>
      <c r="D120" s="124"/>
      <c r="E120" s="85">
        <v>1.3</v>
      </c>
      <c r="F120" s="48"/>
    </row>
    <row r="121" spans="1:6" ht="42.75" x14ac:dyDescent="0.2">
      <c r="A121" s="104" t="s">
        <v>594</v>
      </c>
      <c r="B121" s="34" t="s">
        <v>512</v>
      </c>
      <c r="C121" s="123" t="s">
        <v>513</v>
      </c>
      <c r="D121" s="124"/>
      <c r="E121" s="85">
        <v>1.3</v>
      </c>
      <c r="F121" s="48"/>
    </row>
    <row r="122" spans="1:6" x14ac:dyDescent="0.2">
      <c r="A122" s="104" t="s">
        <v>593</v>
      </c>
      <c r="B122" s="34" t="s">
        <v>514</v>
      </c>
      <c r="C122" s="123" t="s">
        <v>515</v>
      </c>
      <c r="D122" s="124"/>
      <c r="E122" s="85">
        <v>1.3</v>
      </c>
      <c r="F122" s="48"/>
    </row>
    <row r="123" spans="1:6" x14ac:dyDescent="0.2">
      <c r="A123" s="104" t="s">
        <v>595</v>
      </c>
      <c r="B123" s="34" t="s">
        <v>224</v>
      </c>
      <c r="C123" s="123" t="s">
        <v>516</v>
      </c>
      <c r="D123" s="124"/>
      <c r="E123" s="85">
        <v>1.3</v>
      </c>
      <c r="F123" s="48"/>
    </row>
    <row r="124" spans="1:6" x14ac:dyDescent="0.2">
      <c r="A124" s="104" t="s">
        <v>595</v>
      </c>
      <c r="B124" s="34" t="s">
        <v>517</v>
      </c>
      <c r="C124" s="123" t="s">
        <v>518</v>
      </c>
      <c r="D124" s="124"/>
      <c r="E124" s="85">
        <v>1.3</v>
      </c>
      <c r="F124" s="48"/>
    </row>
    <row r="125" spans="1:6" ht="28.5" x14ac:dyDescent="0.2">
      <c r="A125" s="104" t="s">
        <v>596</v>
      </c>
      <c r="B125" s="34" t="s">
        <v>519</v>
      </c>
      <c r="C125" s="123" t="s">
        <v>520</v>
      </c>
      <c r="D125" s="124"/>
      <c r="E125" s="85">
        <v>1.3</v>
      </c>
      <c r="F125" s="48"/>
    </row>
    <row r="126" spans="1:6" ht="28.5" x14ac:dyDescent="0.2">
      <c r="A126" s="104" t="s">
        <v>596</v>
      </c>
      <c r="B126" s="34" t="s">
        <v>521</v>
      </c>
      <c r="C126" s="123" t="s">
        <v>522</v>
      </c>
      <c r="D126" s="124"/>
      <c r="E126" s="85">
        <v>1.3</v>
      </c>
      <c r="F126" s="48"/>
    </row>
    <row r="127" spans="1:6" ht="28.5" x14ac:dyDescent="0.2">
      <c r="A127" s="104" t="s">
        <v>596</v>
      </c>
      <c r="B127" s="34" t="s">
        <v>523</v>
      </c>
      <c r="C127" s="123" t="s">
        <v>524</v>
      </c>
      <c r="D127" s="124"/>
      <c r="E127" s="85">
        <v>1.3</v>
      </c>
      <c r="F127" s="48"/>
    </row>
    <row r="128" spans="1:6" ht="41.25" customHeight="1" x14ac:dyDescent="0.2">
      <c r="A128" s="104" t="s">
        <v>596</v>
      </c>
      <c r="B128" s="34" t="s">
        <v>525</v>
      </c>
      <c r="C128" s="123" t="s">
        <v>526</v>
      </c>
      <c r="D128" s="124"/>
      <c r="E128" s="85">
        <v>1.3</v>
      </c>
      <c r="F128" s="48"/>
    </row>
    <row r="129" spans="1:6" ht="42" customHeight="1" x14ac:dyDescent="0.2">
      <c r="A129" s="104" t="s">
        <v>596</v>
      </c>
      <c r="B129" s="34" t="s">
        <v>527</v>
      </c>
      <c r="C129" s="123" t="s">
        <v>528</v>
      </c>
      <c r="D129" s="124"/>
      <c r="E129" s="85">
        <v>1.3</v>
      </c>
      <c r="F129" s="48"/>
    </row>
    <row r="130" spans="1:6" ht="28.5" x14ac:dyDescent="0.2">
      <c r="A130" s="104" t="s">
        <v>596</v>
      </c>
      <c r="B130" s="34" t="s">
        <v>529</v>
      </c>
      <c r="C130" s="123" t="s">
        <v>530</v>
      </c>
      <c r="D130" s="124"/>
      <c r="E130" s="85">
        <v>1.3</v>
      </c>
      <c r="F130" s="48"/>
    </row>
    <row r="131" spans="1:6" ht="28.5" x14ac:dyDescent="0.2">
      <c r="A131" s="104" t="s">
        <v>596</v>
      </c>
      <c r="B131" s="34" t="s">
        <v>531</v>
      </c>
      <c r="C131" s="123" t="s">
        <v>532</v>
      </c>
      <c r="D131" s="124"/>
      <c r="E131" s="85">
        <v>1.3</v>
      </c>
      <c r="F131" s="48"/>
    </row>
    <row r="132" spans="1:6" ht="28.5" x14ac:dyDescent="0.2">
      <c r="A132" s="104" t="s">
        <v>596</v>
      </c>
      <c r="B132" s="34" t="s">
        <v>533</v>
      </c>
      <c r="C132" s="123" t="s">
        <v>534</v>
      </c>
      <c r="D132" s="124"/>
      <c r="E132" s="85">
        <v>1.3</v>
      </c>
      <c r="F132" s="48"/>
    </row>
    <row r="133" spans="1:6" ht="28.5" x14ac:dyDescent="0.2">
      <c r="A133" s="104" t="s">
        <v>596</v>
      </c>
      <c r="B133" s="34" t="s">
        <v>535</v>
      </c>
      <c r="C133" s="123" t="s">
        <v>536</v>
      </c>
      <c r="D133" s="124"/>
      <c r="E133" s="85">
        <v>1.3</v>
      </c>
      <c r="F133" s="48"/>
    </row>
    <row r="134" spans="1:6" ht="42" customHeight="1" x14ac:dyDescent="0.2">
      <c r="A134" s="104" t="s">
        <v>596</v>
      </c>
      <c r="B134" s="34" t="s">
        <v>537</v>
      </c>
      <c r="C134" s="123" t="s">
        <v>538</v>
      </c>
      <c r="D134" s="124"/>
      <c r="E134" s="85">
        <v>1.3</v>
      </c>
      <c r="F134" s="48"/>
    </row>
    <row r="135" spans="1:6" x14ac:dyDescent="0.2">
      <c r="A135" s="125"/>
      <c r="B135" s="121"/>
      <c r="C135" s="121"/>
      <c r="D135" s="126"/>
      <c r="E135" s="80"/>
      <c r="F135" s="48"/>
    </row>
    <row r="136" spans="1:6" x14ac:dyDescent="0.2">
      <c r="A136" s="129" t="s">
        <v>570</v>
      </c>
      <c r="B136" s="129"/>
      <c r="C136" s="129"/>
      <c r="D136" s="129"/>
      <c r="E136" s="80">
        <v>1.5</v>
      </c>
      <c r="F136" s="48"/>
    </row>
    <row r="137" spans="1:6" ht="18.75" customHeight="1" x14ac:dyDescent="0.2">
      <c r="A137" s="109" t="s">
        <v>571</v>
      </c>
      <c r="B137" s="110"/>
      <c r="C137" s="111"/>
      <c r="D137" s="75" t="s">
        <v>572</v>
      </c>
      <c r="E137" s="80"/>
      <c r="F137" s="48"/>
    </row>
    <row r="138" spans="1:6" ht="25.5" customHeight="1" x14ac:dyDescent="0.2">
      <c r="A138" s="112" t="s">
        <v>553</v>
      </c>
      <c r="B138" s="113"/>
      <c r="C138" s="114"/>
      <c r="D138" s="76" t="s">
        <v>562</v>
      </c>
      <c r="E138" s="80">
        <v>1.5</v>
      </c>
      <c r="F138" s="122" t="s">
        <v>589</v>
      </c>
    </row>
    <row r="139" spans="1:6" ht="25.5" customHeight="1" x14ac:dyDescent="0.2">
      <c r="A139" s="112" t="s">
        <v>554</v>
      </c>
      <c r="B139" s="113"/>
      <c r="C139" s="114"/>
      <c r="D139" s="76" t="s">
        <v>562</v>
      </c>
      <c r="E139" s="80">
        <v>1.5</v>
      </c>
      <c r="F139" s="122"/>
    </row>
    <row r="140" spans="1:6" ht="25.5" customHeight="1" x14ac:dyDescent="0.2">
      <c r="A140" s="112" t="s">
        <v>555</v>
      </c>
      <c r="B140" s="113"/>
      <c r="C140" s="114"/>
      <c r="D140" s="76" t="s">
        <v>562</v>
      </c>
      <c r="E140" s="80">
        <v>1.5</v>
      </c>
      <c r="F140" s="122"/>
    </row>
    <row r="141" spans="1:6" ht="25.5" customHeight="1" x14ac:dyDescent="0.2">
      <c r="A141" s="115" t="s">
        <v>556</v>
      </c>
      <c r="B141" s="116"/>
      <c r="C141" s="117"/>
      <c r="D141" s="76" t="s">
        <v>562</v>
      </c>
      <c r="E141" s="80">
        <v>1.5</v>
      </c>
      <c r="F141" s="122"/>
    </row>
    <row r="142" spans="1:6" ht="25.5" customHeight="1" x14ac:dyDescent="0.2">
      <c r="A142" s="115" t="s">
        <v>557</v>
      </c>
      <c r="B142" s="116"/>
      <c r="C142" s="117"/>
      <c r="D142" s="76" t="s">
        <v>562</v>
      </c>
      <c r="E142" s="80">
        <v>1.5</v>
      </c>
      <c r="F142" s="122"/>
    </row>
    <row r="143" spans="1:6" ht="25.5" customHeight="1" x14ac:dyDescent="0.2">
      <c r="A143" s="112" t="s">
        <v>558</v>
      </c>
      <c r="B143" s="113"/>
      <c r="C143" s="114"/>
      <c r="D143" s="76" t="s">
        <v>562</v>
      </c>
      <c r="E143" s="80">
        <v>1.5</v>
      </c>
      <c r="F143" s="122"/>
    </row>
    <row r="144" spans="1:6" ht="25.5" customHeight="1" x14ac:dyDescent="0.2">
      <c r="A144" s="115" t="s">
        <v>559</v>
      </c>
      <c r="B144" s="116"/>
      <c r="C144" s="117"/>
      <c r="D144" s="76" t="s">
        <v>560</v>
      </c>
      <c r="E144" s="80">
        <v>1.5</v>
      </c>
      <c r="F144" s="122"/>
    </row>
    <row r="145" spans="1:6" ht="25.5" customHeight="1" x14ac:dyDescent="0.2">
      <c r="A145" s="115" t="s">
        <v>561</v>
      </c>
      <c r="B145" s="116"/>
      <c r="C145" s="117"/>
      <c r="D145" s="76" t="s">
        <v>562</v>
      </c>
      <c r="E145" s="80">
        <v>1.5</v>
      </c>
      <c r="F145" s="122"/>
    </row>
    <row r="146" spans="1:6" ht="25.5" customHeight="1" x14ac:dyDescent="0.2">
      <c r="A146" s="115" t="s">
        <v>563</v>
      </c>
      <c r="B146" s="116"/>
      <c r="C146" s="117"/>
      <c r="D146" s="76" t="s">
        <v>560</v>
      </c>
      <c r="E146" s="80">
        <v>1.5</v>
      </c>
      <c r="F146" s="122"/>
    </row>
    <row r="147" spans="1:6" ht="25.5" customHeight="1" x14ac:dyDescent="0.2">
      <c r="A147" s="115" t="s">
        <v>564</v>
      </c>
      <c r="B147" s="116"/>
      <c r="C147" s="117"/>
      <c r="D147" s="76" t="s">
        <v>560</v>
      </c>
      <c r="E147" s="80">
        <v>1.5</v>
      </c>
      <c r="F147" s="122"/>
    </row>
    <row r="148" spans="1:6" ht="25.5" customHeight="1" x14ac:dyDescent="0.2">
      <c r="A148" s="118" t="s">
        <v>565</v>
      </c>
      <c r="B148" s="119"/>
      <c r="C148" s="120"/>
      <c r="D148" s="76" t="s">
        <v>562</v>
      </c>
      <c r="E148" s="80">
        <v>1.5</v>
      </c>
      <c r="F148" s="122"/>
    </row>
    <row r="149" spans="1:6" ht="25.5" customHeight="1" x14ac:dyDescent="0.2">
      <c r="A149" s="134" t="s">
        <v>586</v>
      </c>
      <c r="B149" s="135"/>
      <c r="C149" s="136"/>
      <c r="D149" s="76" t="s">
        <v>562</v>
      </c>
      <c r="E149" s="80">
        <v>1.5</v>
      </c>
      <c r="F149" s="122"/>
    </row>
    <row r="150" spans="1:6" ht="25.5" customHeight="1" x14ac:dyDescent="0.2">
      <c r="A150" s="115" t="s">
        <v>566</v>
      </c>
      <c r="B150" s="116"/>
      <c r="C150" s="117"/>
      <c r="D150" s="76" t="s">
        <v>560</v>
      </c>
      <c r="E150" s="80">
        <v>1.5</v>
      </c>
      <c r="F150" s="122"/>
    </row>
    <row r="151" spans="1:6" ht="25.5" customHeight="1" x14ac:dyDescent="0.2">
      <c r="A151" s="115" t="s">
        <v>567</v>
      </c>
      <c r="B151" s="116"/>
      <c r="C151" s="117"/>
      <c r="D151" s="76" t="s">
        <v>560</v>
      </c>
      <c r="E151" s="80">
        <v>1.5</v>
      </c>
      <c r="F151" s="122"/>
    </row>
    <row r="153" spans="1:6" ht="36" customHeight="1" x14ac:dyDescent="0.2">
      <c r="F153" s="81"/>
    </row>
  </sheetData>
  <mergeCells count="80">
    <mergeCell ref="F15:F17"/>
    <mergeCell ref="A149:C149"/>
    <mergeCell ref="D1:F1"/>
    <mergeCell ref="D2:F2"/>
    <mergeCell ref="A14:B14"/>
    <mergeCell ref="C14:D14"/>
    <mergeCell ref="A3:F3"/>
    <mergeCell ref="A6:D6"/>
    <mergeCell ref="A7:D7"/>
    <mergeCell ref="A8:D8"/>
    <mergeCell ref="A9:D9"/>
    <mergeCell ref="A10:D10"/>
    <mergeCell ref="A11:D11"/>
    <mergeCell ref="A5:D5"/>
    <mergeCell ref="C96:D96"/>
    <mergeCell ref="A12:D12"/>
    <mergeCell ref="A13:D13"/>
    <mergeCell ref="A90:E90"/>
    <mergeCell ref="A136:D136"/>
    <mergeCell ref="C91:D91"/>
    <mergeCell ref="C92:D92"/>
    <mergeCell ref="C93:D93"/>
    <mergeCell ref="C94:D94"/>
    <mergeCell ref="C95:D95"/>
    <mergeCell ref="C103:D103"/>
    <mergeCell ref="C104:D104"/>
    <mergeCell ref="C97:D97"/>
    <mergeCell ref="C98:D98"/>
    <mergeCell ref="C99:D99"/>
    <mergeCell ref="C100:D100"/>
    <mergeCell ref="C101:D101"/>
    <mergeCell ref="C102:D102"/>
    <mergeCell ref="C130:D130"/>
    <mergeCell ref="C131:D131"/>
    <mergeCell ref="C132:D132"/>
    <mergeCell ref="C133:D133"/>
    <mergeCell ref="C122:D122"/>
    <mergeCell ref="C123:D123"/>
    <mergeCell ref="C124:D124"/>
    <mergeCell ref="C125:D125"/>
    <mergeCell ref="C126:D126"/>
    <mergeCell ref="C127:D127"/>
    <mergeCell ref="C106:D106"/>
    <mergeCell ref="C107:D107"/>
    <mergeCell ref="C108:D108"/>
    <mergeCell ref="C128:D128"/>
    <mergeCell ref="C129:D129"/>
    <mergeCell ref="C116:D116"/>
    <mergeCell ref="C117:D117"/>
    <mergeCell ref="C118:D118"/>
    <mergeCell ref="C119:D119"/>
    <mergeCell ref="C120:D120"/>
    <mergeCell ref="C121:D121"/>
    <mergeCell ref="A89:D89"/>
    <mergeCell ref="F92:F94"/>
    <mergeCell ref="F138:F151"/>
    <mergeCell ref="A141:C141"/>
    <mergeCell ref="A142:C142"/>
    <mergeCell ref="A143:C143"/>
    <mergeCell ref="C109:D109"/>
    <mergeCell ref="C110:D110"/>
    <mergeCell ref="C111:D111"/>
    <mergeCell ref="C134:D134"/>
    <mergeCell ref="C112:D112"/>
    <mergeCell ref="C113:D113"/>
    <mergeCell ref="C114:D114"/>
    <mergeCell ref="C115:D115"/>
    <mergeCell ref="C105:D105"/>
    <mergeCell ref="A135:D135"/>
    <mergeCell ref="A137:C137"/>
    <mergeCell ref="A138:C138"/>
    <mergeCell ref="A139:C139"/>
    <mergeCell ref="A140:C140"/>
    <mergeCell ref="A151:C151"/>
    <mergeCell ref="A144:C144"/>
    <mergeCell ref="A145:C145"/>
    <mergeCell ref="A146:C146"/>
    <mergeCell ref="A147:C147"/>
    <mergeCell ref="A148:C148"/>
    <mergeCell ref="A150:C150"/>
  </mergeCells>
  <pageMargins left="0.51181102362204722" right="0.31496062992125984" top="0.35433070866141736" bottom="0.35433070866141736" header="0.31496062992125984" footer="0.31496062992125984"/>
  <pageSetup paperSize="9" scale="7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130" zoomScaleNormal="100" zoomScaleSheetLayoutView="130" workbookViewId="0">
      <pane ySplit="2" topLeftCell="A3" activePane="bottomLeft" state="frozen"/>
      <selection activeCell="Q21" sqref="Q21"/>
      <selection pane="bottomLeft" activeCell="D13" sqref="D13"/>
    </sheetView>
  </sheetViews>
  <sheetFormatPr defaultRowHeight="14.25" x14ac:dyDescent="0.2"/>
  <cols>
    <col min="1" max="1" width="11.140625" style="32" customWidth="1"/>
    <col min="2" max="2" width="16.85546875" style="35" customWidth="1"/>
    <col min="3" max="3" width="54.28515625" style="36" customWidth="1"/>
    <col min="4" max="4" width="23.42578125" style="35" customWidth="1"/>
    <col min="5" max="16384" width="9.140625" style="32"/>
  </cols>
  <sheetData>
    <row r="1" spans="1:4" ht="75.75" customHeight="1" x14ac:dyDescent="0.2">
      <c r="C1" s="137" t="s">
        <v>770</v>
      </c>
      <c r="D1" s="137"/>
    </row>
    <row r="2" spans="1:4" ht="13.5" customHeight="1" x14ac:dyDescent="0.2">
      <c r="B2" s="87"/>
      <c r="C2" s="87"/>
      <c r="D2" s="87"/>
    </row>
    <row r="3" spans="1:4" ht="18" customHeight="1" x14ac:dyDescent="0.2">
      <c r="A3" s="143" t="s">
        <v>159</v>
      </c>
      <c r="B3" s="143"/>
      <c r="C3" s="143"/>
      <c r="D3" s="143"/>
    </row>
    <row r="4" spans="1:4" ht="19.5" customHeight="1" x14ac:dyDescent="0.2">
      <c r="A4" s="144" t="s">
        <v>160</v>
      </c>
      <c r="B4" s="144"/>
      <c r="C4" s="144"/>
      <c r="D4" s="103" t="s">
        <v>161</v>
      </c>
    </row>
    <row r="5" spans="1:4" ht="19.5" customHeight="1" x14ac:dyDescent="0.2">
      <c r="A5" s="145" t="s">
        <v>162</v>
      </c>
      <c r="B5" s="145"/>
      <c r="C5" s="145"/>
      <c r="D5" s="33">
        <v>0.85</v>
      </c>
    </row>
    <row r="6" spans="1:4" ht="18" customHeight="1" x14ac:dyDescent="0.2">
      <c r="A6" s="145" t="s">
        <v>163</v>
      </c>
      <c r="B6" s="145"/>
      <c r="C6" s="145"/>
      <c r="D6" s="33">
        <v>0.98</v>
      </c>
    </row>
    <row r="7" spans="1:4" ht="18" customHeight="1" x14ac:dyDescent="0.2">
      <c r="A7" s="142" t="s">
        <v>164</v>
      </c>
      <c r="B7" s="142"/>
      <c r="C7" s="142"/>
      <c r="D7" s="33">
        <v>1</v>
      </c>
    </row>
    <row r="8" spans="1:4" ht="15.75" customHeight="1" x14ac:dyDescent="0.2">
      <c r="A8" s="142" t="s">
        <v>165</v>
      </c>
      <c r="B8" s="142"/>
      <c r="C8" s="142"/>
      <c r="D8" s="33">
        <v>1.1000000000000001</v>
      </c>
    </row>
    <row r="9" spans="1:4" ht="18" customHeight="1" x14ac:dyDescent="0.2">
      <c r="A9" s="142" t="s">
        <v>166</v>
      </c>
      <c r="B9" s="142"/>
      <c r="C9" s="142"/>
      <c r="D9" s="33">
        <v>1.1000000000000001</v>
      </c>
    </row>
    <row r="10" spans="1:4" ht="18" customHeight="1" x14ac:dyDescent="0.2">
      <c r="A10" s="142" t="s">
        <v>167</v>
      </c>
      <c r="B10" s="142"/>
      <c r="C10" s="142"/>
      <c r="D10" s="33">
        <v>1.3</v>
      </c>
    </row>
  </sheetData>
  <mergeCells count="9">
    <mergeCell ref="A8:C8"/>
    <mergeCell ref="A9:C9"/>
    <mergeCell ref="A10:C10"/>
    <mergeCell ref="C1:D1"/>
    <mergeCell ref="A3:D3"/>
    <mergeCell ref="A4:C4"/>
    <mergeCell ref="A6:C6"/>
    <mergeCell ref="A5:C5"/>
    <mergeCell ref="A7:C7"/>
  </mergeCells>
  <pageMargins left="0.74803149606299213" right="0.55118110236220474" top="0.59055118110236227" bottom="0.59055118110236227" header="0.51181102362204722" footer="0.51181102362204722"/>
  <pageSetup paperSize="9" scale="8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"/>
  <sheetViews>
    <sheetView view="pageBreakPreview" topLeftCell="B1" zoomScale="90" zoomScaleNormal="100" zoomScaleSheetLayoutView="90" workbookViewId="0">
      <selection activeCell="F10" sqref="F10"/>
    </sheetView>
  </sheetViews>
  <sheetFormatPr defaultColWidth="9.140625" defaultRowHeight="15" x14ac:dyDescent="0.25"/>
  <cols>
    <col min="1" max="1" width="17.5703125" style="88" hidden="1" customWidth="1"/>
    <col min="2" max="2" width="22" style="88" customWidth="1"/>
    <col min="3" max="3" width="65" style="88" customWidth="1"/>
    <col min="4" max="4" width="13.42578125" style="102" customWidth="1"/>
    <col min="5" max="5" width="13.140625" style="88" customWidth="1"/>
    <col min="6" max="6" width="13.7109375" style="88" customWidth="1"/>
    <col min="7" max="16384" width="9.140625" style="88"/>
  </cols>
  <sheetData>
    <row r="1" spans="1:5" ht="73.5" customHeight="1" x14ac:dyDescent="0.25">
      <c r="A1" s="88" t="s">
        <v>43</v>
      </c>
      <c r="C1" s="137" t="s">
        <v>771</v>
      </c>
      <c r="D1" s="137"/>
      <c r="E1" s="137"/>
    </row>
    <row r="2" spans="1:5" ht="44.25" customHeight="1" x14ac:dyDescent="0.25">
      <c r="A2" s="89"/>
      <c r="B2" s="149" t="s">
        <v>597</v>
      </c>
      <c r="C2" s="149"/>
      <c r="D2" s="149"/>
      <c r="E2" s="149"/>
    </row>
    <row r="3" spans="1:5" x14ac:dyDescent="0.25">
      <c r="A3" s="90"/>
      <c r="B3" s="90"/>
      <c r="C3" s="90"/>
      <c r="D3" s="90"/>
    </row>
    <row r="4" spans="1:5" ht="15.75" x14ac:dyDescent="0.25">
      <c r="A4" s="150" t="s">
        <v>598</v>
      </c>
      <c r="B4" s="150" t="s">
        <v>598</v>
      </c>
      <c r="C4" s="152" t="s">
        <v>599</v>
      </c>
      <c r="D4" s="154" t="s">
        <v>600</v>
      </c>
      <c r="E4" s="155"/>
    </row>
    <row r="5" spans="1:5" ht="15.75" x14ac:dyDescent="0.25">
      <c r="A5" s="151"/>
      <c r="B5" s="151"/>
      <c r="C5" s="153"/>
      <c r="D5" s="91" t="s">
        <v>601</v>
      </c>
      <c r="E5" s="91" t="s">
        <v>602</v>
      </c>
    </row>
    <row r="6" spans="1:5" ht="15.75" x14ac:dyDescent="0.25">
      <c r="A6" s="92" t="s">
        <v>603</v>
      </c>
      <c r="B6" s="92" t="s">
        <v>603</v>
      </c>
      <c r="C6" s="146" t="s">
        <v>604</v>
      </c>
      <c r="D6" s="147"/>
      <c r="E6" s="148"/>
    </row>
    <row r="7" spans="1:5" ht="15.75" x14ac:dyDescent="0.25">
      <c r="A7" s="93" t="s">
        <v>605</v>
      </c>
      <c r="B7" s="94" t="s">
        <v>606</v>
      </c>
      <c r="C7" s="95" t="s">
        <v>607</v>
      </c>
      <c r="D7" s="96">
        <v>1141.0899999999999</v>
      </c>
      <c r="E7" s="96">
        <v>1141.0899999999999</v>
      </c>
    </row>
    <row r="8" spans="1:5" ht="31.5" x14ac:dyDescent="0.25">
      <c r="A8" s="93" t="s">
        <v>608</v>
      </c>
      <c r="B8" s="94" t="s">
        <v>609</v>
      </c>
      <c r="C8" s="95" t="s">
        <v>610</v>
      </c>
      <c r="D8" s="96">
        <v>3506.8</v>
      </c>
      <c r="E8" s="96">
        <v>4058.61</v>
      </c>
    </row>
    <row r="9" spans="1:5" ht="15.75" x14ac:dyDescent="0.25">
      <c r="A9" s="93" t="s">
        <v>605</v>
      </c>
      <c r="B9" s="94" t="s">
        <v>611</v>
      </c>
      <c r="C9" s="95" t="s">
        <v>612</v>
      </c>
      <c r="D9" s="96">
        <v>1141.0899999999999</v>
      </c>
      <c r="E9" s="96">
        <v>1141.0899999999999</v>
      </c>
    </row>
    <row r="10" spans="1:5" ht="31.5" x14ac:dyDescent="0.25">
      <c r="A10" s="93" t="s">
        <v>608</v>
      </c>
      <c r="B10" s="94" t="s">
        <v>613</v>
      </c>
      <c r="C10" s="95" t="s">
        <v>614</v>
      </c>
      <c r="D10" s="96">
        <v>3506.8</v>
      </c>
      <c r="E10" s="96">
        <v>4058.61</v>
      </c>
    </row>
    <row r="11" spans="1:5" ht="15.75" x14ac:dyDescent="0.25">
      <c r="A11" s="93" t="s">
        <v>605</v>
      </c>
      <c r="B11" s="94" t="s">
        <v>615</v>
      </c>
      <c r="C11" s="95" t="s">
        <v>616</v>
      </c>
      <c r="D11" s="96">
        <v>2402.4299999999998</v>
      </c>
      <c r="E11" s="96">
        <v>2402.4299999999998</v>
      </c>
    </row>
    <row r="12" spans="1:5" ht="31.5" x14ac:dyDescent="0.25">
      <c r="A12" s="93" t="s">
        <v>608</v>
      </c>
      <c r="B12" s="94" t="s">
        <v>617</v>
      </c>
      <c r="C12" s="95" t="s">
        <v>618</v>
      </c>
      <c r="D12" s="96">
        <v>4510.78</v>
      </c>
      <c r="E12" s="96">
        <v>5299.72</v>
      </c>
    </row>
    <row r="13" spans="1:5" ht="15.75" x14ac:dyDescent="0.25">
      <c r="A13" s="93" t="s">
        <v>605</v>
      </c>
      <c r="B13" s="94" t="s">
        <v>619</v>
      </c>
      <c r="C13" s="97" t="s">
        <v>620</v>
      </c>
      <c r="D13" s="96">
        <v>2402.4299999999998</v>
      </c>
      <c r="E13" s="96">
        <v>2402.4299999999998</v>
      </c>
    </row>
    <row r="14" spans="1:5" ht="15.75" x14ac:dyDescent="0.25">
      <c r="A14" s="93" t="s">
        <v>608</v>
      </c>
      <c r="B14" s="98" t="s">
        <v>621</v>
      </c>
      <c r="C14" s="97" t="s">
        <v>622</v>
      </c>
      <c r="D14" s="96">
        <v>3608.32</v>
      </c>
      <c r="E14" s="96">
        <v>4239.55</v>
      </c>
    </row>
    <row r="15" spans="1:5" ht="15.75" x14ac:dyDescent="0.25">
      <c r="A15" s="93" t="s">
        <v>605</v>
      </c>
      <c r="B15" s="94" t="s">
        <v>623</v>
      </c>
      <c r="C15" s="95" t="s">
        <v>624</v>
      </c>
      <c r="D15" s="96">
        <v>1041.06</v>
      </c>
      <c r="E15" s="96">
        <v>1041.06</v>
      </c>
    </row>
    <row r="16" spans="1:5" ht="15.75" x14ac:dyDescent="0.25">
      <c r="A16" s="93" t="s">
        <v>608</v>
      </c>
      <c r="B16" s="94" t="s">
        <v>625</v>
      </c>
      <c r="C16" s="95" t="s">
        <v>626</v>
      </c>
      <c r="D16" s="96">
        <v>1041.06</v>
      </c>
      <c r="E16" s="96">
        <v>1041.06</v>
      </c>
    </row>
    <row r="17" spans="1:5" ht="31.5" x14ac:dyDescent="0.25">
      <c r="A17" s="93" t="s">
        <v>608</v>
      </c>
      <c r="B17" s="94" t="s">
        <v>627</v>
      </c>
      <c r="C17" s="95" t="s">
        <v>628</v>
      </c>
      <c r="D17" s="96">
        <v>3506.8</v>
      </c>
      <c r="E17" s="96">
        <v>4058.61</v>
      </c>
    </row>
    <row r="18" spans="1:5" ht="15.75" x14ac:dyDescent="0.25">
      <c r="A18" s="93" t="s">
        <v>605</v>
      </c>
      <c r="B18" s="94" t="s">
        <v>629</v>
      </c>
      <c r="C18" s="95" t="s">
        <v>630</v>
      </c>
      <c r="D18" s="96">
        <v>1141.0899999999999</v>
      </c>
      <c r="E18" s="96">
        <v>1141.0899999999999</v>
      </c>
    </row>
    <row r="19" spans="1:5" ht="31.5" x14ac:dyDescent="0.25">
      <c r="A19" s="93" t="s">
        <v>608</v>
      </c>
      <c r="B19" s="94" t="s">
        <v>631</v>
      </c>
      <c r="C19" s="95" t="s">
        <v>632</v>
      </c>
      <c r="D19" s="96">
        <v>3506.8</v>
      </c>
      <c r="E19" s="96">
        <v>4058.61</v>
      </c>
    </row>
    <row r="20" spans="1:5" ht="31.5" x14ac:dyDescent="0.25">
      <c r="A20" s="93" t="s">
        <v>608</v>
      </c>
      <c r="B20" s="94" t="s">
        <v>633</v>
      </c>
      <c r="C20" s="95" t="s">
        <v>634</v>
      </c>
      <c r="D20" s="96">
        <v>3141.17</v>
      </c>
      <c r="E20" s="96">
        <v>3181.26</v>
      </c>
    </row>
    <row r="21" spans="1:5" ht="15.75" x14ac:dyDescent="0.25">
      <c r="A21" s="93" t="s">
        <v>605</v>
      </c>
      <c r="B21" s="94" t="s">
        <v>635</v>
      </c>
      <c r="C21" s="97" t="s">
        <v>636</v>
      </c>
      <c r="D21" s="96">
        <v>1244.8599999999999</v>
      </c>
      <c r="E21" s="96">
        <v>1244.8599999999999</v>
      </c>
    </row>
    <row r="22" spans="1:5" ht="15.75" x14ac:dyDescent="0.25">
      <c r="A22" s="93" t="s">
        <v>608</v>
      </c>
      <c r="B22" s="94" t="s">
        <v>637</v>
      </c>
      <c r="C22" s="95" t="s">
        <v>638</v>
      </c>
      <c r="D22" s="96">
        <v>3738.69</v>
      </c>
      <c r="E22" s="96">
        <v>4101.32</v>
      </c>
    </row>
    <row r="23" spans="1:5" ht="15.75" x14ac:dyDescent="0.25">
      <c r="A23" s="93" t="s">
        <v>608</v>
      </c>
      <c r="B23" s="94" t="s">
        <v>639</v>
      </c>
      <c r="C23" s="95" t="s">
        <v>640</v>
      </c>
      <c r="D23" s="96">
        <v>3884.04</v>
      </c>
      <c r="E23" s="96">
        <v>4318.22</v>
      </c>
    </row>
    <row r="24" spans="1:5" ht="15.75" x14ac:dyDescent="0.25">
      <c r="A24" s="93" t="s">
        <v>608</v>
      </c>
      <c r="B24" s="94" t="s">
        <v>641</v>
      </c>
      <c r="C24" s="95" t="s">
        <v>642</v>
      </c>
      <c r="D24" s="96">
        <v>3692.24</v>
      </c>
      <c r="E24" s="96">
        <v>4007.66</v>
      </c>
    </row>
    <row r="25" spans="1:5" ht="31.5" x14ac:dyDescent="0.25">
      <c r="A25" s="93" t="s">
        <v>608</v>
      </c>
      <c r="B25" s="94" t="s">
        <v>643</v>
      </c>
      <c r="C25" s="95" t="s">
        <v>644</v>
      </c>
      <c r="D25" s="96">
        <v>3445.36</v>
      </c>
      <c r="E25" s="96">
        <v>3508.3</v>
      </c>
    </row>
    <row r="26" spans="1:5" ht="15.75" x14ac:dyDescent="0.25">
      <c r="A26" s="93" t="s">
        <v>608</v>
      </c>
      <c r="B26" s="94" t="s">
        <v>645</v>
      </c>
      <c r="C26" s="95" t="s">
        <v>646</v>
      </c>
      <c r="D26" s="96">
        <v>3755.17</v>
      </c>
      <c r="E26" s="96">
        <v>4196.1000000000004</v>
      </c>
    </row>
    <row r="27" spans="1:5" ht="31.5" x14ac:dyDescent="0.25">
      <c r="A27" s="93" t="s">
        <v>608</v>
      </c>
      <c r="B27" s="94" t="s">
        <v>647</v>
      </c>
      <c r="C27" s="95" t="s">
        <v>648</v>
      </c>
      <c r="D27" s="96">
        <v>3540.14</v>
      </c>
      <c r="E27" s="96">
        <v>3692.24</v>
      </c>
    </row>
    <row r="28" spans="1:5" ht="31.5" x14ac:dyDescent="0.25">
      <c r="A28" s="93" t="s">
        <v>608</v>
      </c>
      <c r="B28" s="94" t="s">
        <v>649</v>
      </c>
      <c r="C28" s="95" t="s">
        <v>650</v>
      </c>
      <c r="D28" s="96">
        <v>3439.37</v>
      </c>
      <c r="E28" s="96">
        <v>3502.3</v>
      </c>
    </row>
    <row r="29" spans="1:5" ht="31.5" x14ac:dyDescent="0.25">
      <c r="A29" s="93" t="s">
        <v>608</v>
      </c>
      <c r="B29" s="94" t="s">
        <v>651</v>
      </c>
      <c r="C29" s="95" t="s">
        <v>652</v>
      </c>
      <c r="D29" s="96">
        <v>3158.03</v>
      </c>
      <c r="E29" s="96">
        <v>3215.72</v>
      </c>
    </row>
    <row r="30" spans="1:5" ht="31.5" x14ac:dyDescent="0.25">
      <c r="A30" s="93" t="s">
        <v>608</v>
      </c>
      <c r="B30" s="94" t="s">
        <v>653</v>
      </c>
      <c r="C30" s="95" t="s">
        <v>654</v>
      </c>
      <c r="D30" s="96">
        <v>3158.03</v>
      </c>
      <c r="E30" s="96">
        <v>3215.72</v>
      </c>
    </row>
    <row r="31" spans="1:5" ht="31.5" x14ac:dyDescent="0.25">
      <c r="A31" s="93" t="s">
        <v>605</v>
      </c>
      <c r="B31" s="94" t="s">
        <v>655</v>
      </c>
      <c r="C31" s="95" t="s">
        <v>656</v>
      </c>
      <c r="D31" s="96">
        <v>1348.62</v>
      </c>
      <c r="E31" s="96">
        <v>1348.62</v>
      </c>
    </row>
    <row r="32" spans="1:5" ht="31.5" x14ac:dyDescent="0.25">
      <c r="A32" s="93" t="s">
        <v>608</v>
      </c>
      <c r="B32" s="94" t="s">
        <v>657</v>
      </c>
      <c r="C32" s="95" t="s">
        <v>658</v>
      </c>
      <c r="D32" s="96">
        <v>3840.58</v>
      </c>
      <c r="E32" s="96">
        <v>4445.22</v>
      </c>
    </row>
    <row r="33" spans="1:5" ht="15.75" x14ac:dyDescent="0.25">
      <c r="A33" s="93" t="s">
        <v>605</v>
      </c>
      <c r="B33" s="94" t="s">
        <v>659</v>
      </c>
      <c r="C33" s="95" t="s">
        <v>660</v>
      </c>
      <c r="D33" s="96">
        <v>1679.04</v>
      </c>
      <c r="E33" s="96">
        <v>1679.04</v>
      </c>
    </row>
    <row r="34" spans="1:5" ht="31.5" x14ac:dyDescent="0.25">
      <c r="A34" s="93" t="s">
        <v>608</v>
      </c>
      <c r="B34" s="94" t="s">
        <v>661</v>
      </c>
      <c r="C34" s="95" t="s">
        <v>662</v>
      </c>
      <c r="D34" s="96">
        <v>3955.97</v>
      </c>
      <c r="E34" s="96">
        <v>4587.2</v>
      </c>
    </row>
    <row r="35" spans="1:5" ht="15.75" x14ac:dyDescent="0.25">
      <c r="A35" s="93" t="s">
        <v>605</v>
      </c>
      <c r="B35" s="94" t="s">
        <v>663</v>
      </c>
      <c r="C35" s="95" t="s">
        <v>664</v>
      </c>
      <c r="D35" s="96">
        <v>1141.0899999999999</v>
      </c>
      <c r="E35" s="96">
        <v>1141.0899999999999</v>
      </c>
    </row>
    <row r="36" spans="1:5" ht="31.5" x14ac:dyDescent="0.25">
      <c r="A36" s="93" t="s">
        <v>608</v>
      </c>
      <c r="B36" s="94" t="s">
        <v>665</v>
      </c>
      <c r="C36" s="95" t="s">
        <v>666</v>
      </c>
      <c r="D36" s="96">
        <v>3172.27</v>
      </c>
      <c r="E36" s="96">
        <v>3960.46</v>
      </c>
    </row>
    <row r="37" spans="1:5" ht="15.75" x14ac:dyDescent="0.25">
      <c r="A37" s="93" t="s">
        <v>605</v>
      </c>
      <c r="B37" s="94" t="s">
        <v>667</v>
      </c>
      <c r="C37" s="97" t="s">
        <v>668</v>
      </c>
      <c r="D37" s="96">
        <v>1141.0899999999999</v>
      </c>
      <c r="E37" s="96">
        <v>1141.0899999999999</v>
      </c>
    </row>
    <row r="38" spans="1:5" ht="31.5" x14ac:dyDescent="0.25">
      <c r="A38" s="93" t="s">
        <v>608</v>
      </c>
      <c r="B38" s="98" t="s">
        <v>669</v>
      </c>
      <c r="C38" s="97" t="s">
        <v>670</v>
      </c>
      <c r="D38" s="96">
        <v>2537.66</v>
      </c>
      <c r="E38" s="96">
        <v>3168.52</v>
      </c>
    </row>
    <row r="39" spans="1:5" ht="15.75" x14ac:dyDescent="0.25">
      <c r="A39" s="93" t="s">
        <v>605</v>
      </c>
      <c r="B39" s="94" t="s">
        <v>671</v>
      </c>
      <c r="C39" s="95" t="s">
        <v>672</v>
      </c>
      <c r="D39" s="96">
        <v>1141.0899999999999</v>
      </c>
      <c r="E39" s="96">
        <v>1141.0899999999999</v>
      </c>
    </row>
    <row r="40" spans="1:5" ht="31.5" x14ac:dyDescent="0.25">
      <c r="A40" s="93" t="s">
        <v>608</v>
      </c>
      <c r="B40" s="94" t="s">
        <v>673</v>
      </c>
      <c r="C40" s="95" t="s">
        <v>674</v>
      </c>
      <c r="D40" s="96">
        <v>3506.8</v>
      </c>
      <c r="E40" s="96">
        <v>4058.61</v>
      </c>
    </row>
    <row r="41" spans="1:5" ht="31.5" x14ac:dyDescent="0.25">
      <c r="A41" s="93"/>
      <c r="B41" s="99" t="s">
        <v>675</v>
      </c>
      <c r="C41" s="97" t="s">
        <v>676</v>
      </c>
      <c r="D41" s="96">
        <v>0</v>
      </c>
      <c r="E41" s="96">
        <v>3466</v>
      </c>
    </row>
    <row r="42" spans="1:5" ht="15.75" x14ac:dyDescent="0.25">
      <c r="A42" s="100" t="s">
        <v>677</v>
      </c>
      <c r="B42" s="100" t="s">
        <v>677</v>
      </c>
      <c r="C42" s="146" t="s">
        <v>678</v>
      </c>
      <c r="D42" s="147"/>
      <c r="E42" s="148"/>
    </row>
    <row r="43" spans="1:5" ht="15.75" x14ac:dyDescent="0.25">
      <c r="A43" s="93" t="s">
        <v>679</v>
      </c>
      <c r="B43" s="101" t="s">
        <v>680</v>
      </c>
      <c r="C43" s="95" t="s">
        <v>681</v>
      </c>
      <c r="D43" s="96">
        <v>1304.3599999999999</v>
      </c>
      <c r="E43" s="96">
        <v>1304.3599999999999</v>
      </c>
    </row>
    <row r="44" spans="1:5" ht="31.5" x14ac:dyDescent="0.25">
      <c r="A44" s="93" t="s">
        <v>682</v>
      </c>
      <c r="B44" s="101" t="s">
        <v>683</v>
      </c>
      <c r="C44" s="95" t="s">
        <v>684</v>
      </c>
      <c r="D44" s="96">
        <v>2727.17</v>
      </c>
      <c r="E44" s="96">
        <v>4603.1099999999997</v>
      </c>
    </row>
    <row r="45" spans="1:5" ht="15.75" x14ac:dyDescent="0.25">
      <c r="A45" s="93" t="s">
        <v>679</v>
      </c>
      <c r="B45" s="101" t="s">
        <v>685</v>
      </c>
      <c r="C45" s="95" t="s">
        <v>686</v>
      </c>
      <c r="D45" s="96">
        <v>2445.83</v>
      </c>
      <c r="E45" s="96">
        <v>2445.83</v>
      </c>
    </row>
    <row r="46" spans="1:5" ht="31.5" x14ac:dyDescent="0.25">
      <c r="A46" s="93" t="s">
        <v>682</v>
      </c>
      <c r="B46" s="101" t="s">
        <v>687</v>
      </c>
      <c r="C46" s="95" t="s">
        <v>688</v>
      </c>
      <c r="D46" s="96">
        <v>3786.99</v>
      </c>
      <c r="E46" s="96">
        <v>5662.5</v>
      </c>
    </row>
    <row r="47" spans="1:5" ht="31.5" x14ac:dyDescent="0.25">
      <c r="A47" s="93" t="s">
        <v>679</v>
      </c>
      <c r="B47" s="101" t="s">
        <v>689</v>
      </c>
      <c r="C47" s="95" t="s">
        <v>690</v>
      </c>
      <c r="D47" s="96">
        <v>1000.58</v>
      </c>
      <c r="E47" s="96">
        <v>1000.58</v>
      </c>
    </row>
    <row r="48" spans="1:5" ht="15.75" x14ac:dyDescent="0.25">
      <c r="A48" s="93" t="s">
        <v>679</v>
      </c>
      <c r="B48" s="101" t="s">
        <v>691</v>
      </c>
      <c r="C48" s="95" t="s">
        <v>692</v>
      </c>
      <c r="D48" s="96">
        <v>1304.3599999999999</v>
      </c>
      <c r="E48" s="96">
        <v>1304.3599999999999</v>
      </c>
    </row>
    <row r="49" spans="1:5" ht="31.5" x14ac:dyDescent="0.25">
      <c r="A49" s="93" t="s">
        <v>682</v>
      </c>
      <c r="B49" s="101" t="s">
        <v>693</v>
      </c>
      <c r="C49" s="95" t="s">
        <v>694</v>
      </c>
      <c r="D49" s="96">
        <v>2727.17</v>
      </c>
      <c r="E49" s="96">
        <v>4603.1099999999997</v>
      </c>
    </row>
    <row r="50" spans="1:5" ht="15.75" x14ac:dyDescent="0.25">
      <c r="A50" s="93" t="s">
        <v>679</v>
      </c>
      <c r="B50" s="101" t="s">
        <v>695</v>
      </c>
      <c r="C50" s="95" t="s">
        <v>696</v>
      </c>
      <c r="D50" s="96">
        <v>1304.3599999999999</v>
      </c>
      <c r="E50" s="96">
        <v>1304.3599999999999</v>
      </c>
    </row>
    <row r="51" spans="1:5" ht="31.5" x14ac:dyDescent="0.25">
      <c r="A51" s="93" t="s">
        <v>682</v>
      </c>
      <c r="B51" s="101" t="s">
        <v>697</v>
      </c>
      <c r="C51" s="95" t="s">
        <v>698</v>
      </c>
      <c r="D51" s="96">
        <v>2727.17</v>
      </c>
      <c r="E51" s="96">
        <v>4603.1099999999997</v>
      </c>
    </row>
    <row r="52" spans="1:5" ht="15.75" x14ac:dyDescent="0.25">
      <c r="A52" s="93" t="s">
        <v>679</v>
      </c>
      <c r="B52" s="101" t="s">
        <v>699</v>
      </c>
      <c r="C52" s="95" t="s">
        <v>700</v>
      </c>
      <c r="D52" s="96">
        <v>1304.3599999999999</v>
      </c>
      <c r="E52" s="96">
        <v>1304.3599999999999</v>
      </c>
    </row>
    <row r="53" spans="1:5" ht="31.5" x14ac:dyDescent="0.25">
      <c r="A53" s="93" t="s">
        <v>682</v>
      </c>
      <c r="B53" s="101" t="s">
        <v>701</v>
      </c>
      <c r="C53" s="95" t="s">
        <v>702</v>
      </c>
      <c r="D53" s="96">
        <v>2727.17</v>
      </c>
      <c r="E53" s="96">
        <v>4603.1099999999997</v>
      </c>
    </row>
    <row r="54" spans="1:5" ht="15.75" x14ac:dyDescent="0.25">
      <c r="A54" s="93" t="s">
        <v>679</v>
      </c>
      <c r="B54" s="101" t="s">
        <v>703</v>
      </c>
      <c r="C54" s="95" t="s">
        <v>704</v>
      </c>
      <c r="D54" s="96">
        <v>1304.3599999999999</v>
      </c>
      <c r="E54" s="96">
        <v>1304.3599999999999</v>
      </c>
    </row>
    <row r="55" spans="1:5" ht="31.5" x14ac:dyDescent="0.25">
      <c r="A55" s="93" t="s">
        <v>682</v>
      </c>
      <c r="B55" s="101" t="s">
        <v>705</v>
      </c>
      <c r="C55" s="95" t="s">
        <v>706</v>
      </c>
      <c r="D55" s="96">
        <v>2727.17</v>
      </c>
      <c r="E55" s="96">
        <v>4603.1099999999997</v>
      </c>
    </row>
    <row r="56" spans="1:5" ht="15.75" x14ac:dyDescent="0.25">
      <c r="A56" s="93" t="s">
        <v>679</v>
      </c>
      <c r="B56" s="101" t="s">
        <v>707</v>
      </c>
      <c r="C56" s="95" t="s">
        <v>708</v>
      </c>
      <c r="D56" s="96">
        <v>2445.83</v>
      </c>
      <c r="E56" s="96">
        <v>2445.83</v>
      </c>
    </row>
    <row r="57" spans="1:5" ht="31.5" x14ac:dyDescent="0.25">
      <c r="A57" s="93" t="s">
        <v>682</v>
      </c>
      <c r="B57" s="101" t="s">
        <v>709</v>
      </c>
      <c r="C57" s="95" t="s">
        <v>710</v>
      </c>
      <c r="D57" s="96">
        <v>3786.99</v>
      </c>
      <c r="E57" s="96">
        <v>5662.5</v>
      </c>
    </row>
    <row r="58" spans="1:5" ht="31.5" x14ac:dyDescent="0.25">
      <c r="A58" s="93" t="s">
        <v>679</v>
      </c>
      <c r="B58" s="101" t="s">
        <v>711</v>
      </c>
      <c r="C58" s="95" t="s">
        <v>712</v>
      </c>
      <c r="D58" s="96">
        <v>2731.4</v>
      </c>
      <c r="E58" s="96">
        <v>2731.4</v>
      </c>
    </row>
    <row r="59" spans="1:5" ht="31.5" x14ac:dyDescent="0.25">
      <c r="A59" s="93" t="s">
        <v>682</v>
      </c>
      <c r="B59" s="101" t="s">
        <v>713</v>
      </c>
      <c r="C59" s="95" t="s">
        <v>714</v>
      </c>
      <c r="D59" s="96">
        <v>4051.41</v>
      </c>
      <c r="E59" s="96">
        <v>5927.77</v>
      </c>
    </row>
    <row r="60" spans="1:5" ht="15.75" x14ac:dyDescent="0.25">
      <c r="A60" s="93" t="s">
        <v>679</v>
      </c>
      <c r="B60" s="101" t="s">
        <v>715</v>
      </c>
      <c r="C60" s="95" t="s">
        <v>716</v>
      </c>
      <c r="D60" s="96">
        <v>1304.3599999999999</v>
      </c>
      <c r="E60" s="96">
        <v>1304.3599999999999</v>
      </c>
    </row>
    <row r="61" spans="1:5" ht="31.5" x14ac:dyDescent="0.25">
      <c r="A61" s="93" t="s">
        <v>682</v>
      </c>
      <c r="B61" s="101" t="s">
        <v>717</v>
      </c>
      <c r="C61" s="95" t="s">
        <v>718</v>
      </c>
      <c r="D61" s="96">
        <v>2727.17</v>
      </c>
      <c r="E61" s="96">
        <v>4603.1099999999997</v>
      </c>
    </row>
    <row r="62" spans="1:5" ht="15.75" x14ac:dyDescent="0.25">
      <c r="A62" s="93" t="s">
        <v>679</v>
      </c>
      <c r="B62" s="101" t="s">
        <v>719</v>
      </c>
      <c r="C62" s="95" t="s">
        <v>720</v>
      </c>
      <c r="D62" s="96">
        <v>1304.3599999999999</v>
      </c>
      <c r="E62" s="96">
        <v>1304.3599999999999</v>
      </c>
    </row>
    <row r="63" spans="1:5" ht="31.5" x14ac:dyDescent="0.25">
      <c r="A63" s="93" t="s">
        <v>682</v>
      </c>
      <c r="B63" s="101" t="s">
        <v>721</v>
      </c>
      <c r="C63" s="95" t="s">
        <v>722</v>
      </c>
      <c r="D63" s="96">
        <v>2727.17</v>
      </c>
      <c r="E63" s="96">
        <v>4603.1099999999997</v>
      </c>
    </row>
    <row r="64" spans="1:5" ht="15.75" x14ac:dyDescent="0.25">
      <c r="A64" s="93" t="s">
        <v>679</v>
      </c>
      <c r="B64" s="101" t="s">
        <v>723</v>
      </c>
      <c r="C64" s="95" t="s">
        <v>724</v>
      </c>
      <c r="D64" s="96">
        <v>1304.3599999999999</v>
      </c>
      <c r="E64" s="96">
        <v>1304.3599999999999</v>
      </c>
    </row>
    <row r="65" spans="1:5" ht="31.5" x14ac:dyDescent="0.25">
      <c r="A65" s="93" t="s">
        <v>682</v>
      </c>
      <c r="B65" s="101" t="s">
        <v>725</v>
      </c>
      <c r="C65" s="95" t="s">
        <v>726</v>
      </c>
      <c r="D65" s="96">
        <v>2727.17</v>
      </c>
      <c r="E65" s="96">
        <v>4603.1099999999997</v>
      </c>
    </row>
    <row r="66" spans="1:5" ht="15.75" x14ac:dyDescent="0.25">
      <c r="A66" s="93" t="s">
        <v>679</v>
      </c>
      <c r="B66" s="101" t="s">
        <v>727</v>
      </c>
      <c r="C66" s="95" t="s">
        <v>728</v>
      </c>
      <c r="D66" s="96">
        <v>1304.3599999999999</v>
      </c>
      <c r="E66" s="96">
        <v>1304.3599999999999</v>
      </c>
    </row>
    <row r="67" spans="1:5" ht="31.5" x14ac:dyDescent="0.25">
      <c r="A67" s="93" t="s">
        <v>682</v>
      </c>
      <c r="B67" s="101" t="s">
        <v>729</v>
      </c>
      <c r="C67" s="95" t="s">
        <v>730</v>
      </c>
      <c r="D67" s="96">
        <v>2727.17</v>
      </c>
      <c r="E67" s="96">
        <v>4603.1099999999997</v>
      </c>
    </row>
    <row r="68" spans="1:5" ht="15.75" x14ac:dyDescent="0.25">
      <c r="A68" s="93" t="s">
        <v>679</v>
      </c>
      <c r="B68" s="101" t="s">
        <v>731</v>
      </c>
      <c r="C68" s="95" t="s">
        <v>732</v>
      </c>
      <c r="D68" s="96">
        <v>1304.3599999999999</v>
      </c>
      <c r="E68" s="96">
        <v>1304.3599999999999</v>
      </c>
    </row>
    <row r="69" spans="1:5" ht="31.5" x14ac:dyDescent="0.25">
      <c r="A69" s="93" t="s">
        <v>682</v>
      </c>
      <c r="B69" s="101" t="s">
        <v>733</v>
      </c>
      <c r="C69" s="95" t="s">
        <v>734</v>
      </c>
      <c r="D69" s="96">
        <v>2727.17</v>
      </c>
      <c r="E69" s="96">
        <v>4603.1099999999997</v>
      </c>
    </row>
    <row r="70" spans="1:5" ht="15.75" x14ac:dyDescent="0.25">
      <c r="A70" s="93" t="s">
        <v>679</v>
      </c>
      <c r="B70" s="101" t="s">
        <v>735</v>
      </c>
      <c r="C70" s="95" t="s">
        <v>736</v>
      </c>
      <c r="D70" s="96">
        <v>1304.3599999999999</v>
      </c>
      <c r="E70" s="96">
        <v>1304.3599999999999</v>
      </c>
    </row>
    <row r="71" spans="1:5" ht="15.75" x14ac:dyDescent="0.25">
      <c r="A71" s="93" t="s">
        <v>682</v>
      </c>
      <c r="B71" s="101" t="s">
        <v>737</v>
      </c>
      <c r="C71" s="95" t="s">
        <v>738</v>
      </c>
      <c r="D71" s="96">
        <v>2727.17</v>
      </c>
      <c r="E71" s="96">
        <v>4603.1099999999997</v>
      </c>
    </row>
    <row r="72" spans="1:5" ht="15.75" x14ac:dyDescent="0.25">
      <c r="A72" s="93" t="s">
        <v>679</v>
      </c>
      <c r="B72" s="101" t="s">
        <v>739</v>
      </c>
      <c r="C72" s="95" t="s">
        <v>740</v>
      </c>
      <c r="D72" s="96">
        <v>2731.4</v>
      </c>
      <c r="E72" s="96">
        <v>2731.4</v>
      </c>
    </row>
    <row r="73" spans="1:5" ht="31.5" x14ac:dyDescent="0.25">
      <c r="A73" s="93" t="s">
        <v>682</v>
      </c>
      <c r="B73" s="101" t="s">
        <v>741</v>
      </c>
      <c r="C73" s="95" t="s">
        <v>742</v>
      </c>
      <c r="D73" s="96">
        <v>4051.41</v>
      </c>
      <c r="E73" s="96">
        <v>5927.77</v>
      </c>
    </row>
    <row r="74" spans="1:5" ht="15.75" x14ac:dyDescent="0.25">
      <c r="A74" s="93" t="s">
        <v>679</v>
      </c>
      <c r="B74" s="101" t="s">
        <v>743</v>
      </c>
      <c r="C74" s="95" t="s">
        <v>744</v>
      </c>
      <c r="D74" s="96">
        <v>2731.4</v>
      </c>
      <c r="E74" s="96">
        <v>2731.4</v>
      </c>
    </row>
    <row r="75" spans="1:5" ht="31.5" x14ac:dyDescent="0.25">
      <c r="A75" s="93" t="s">
        <v>682</v>
      </c>
      <c r="B75" s="101" t="s">
        <v>745</v>
      </c>
      <c r="C75" s="95" t="s">
        <v>746</v>
      </c>
      <c r="D75" s="96">
        <v>4051.41</v>
      </c>
      <c r="E75" s="96">
        <v>5927.77</v>
      </c>
    </row>
    <row r="76" spans="1:5" ht="15.75" x14ac:dyDescent="0.25">
      <c r="A76" s="93" t="s">
        <v>679</v>
      </c>
      <c r="B76" s="101" t="s">
        <v>747</v>
      </c>
      <c r="C76" s="95" t="s">
        <v>748</v>
      </c>
      <c r="D76" s="96">
        <v>2731.4</v>
      </c>
      <c r="E76" s="96">
        <v>2731.4</v>
      </c>
    </row>
    <row r="77" spans="1:5" ht="31.5" x14ac:dyDescent="0.25">
      <c r="A77" s="93" t="s">
        <v>682</v>
      </c>
      <c r="B77" s="101" t="s">
        <v>749</v>
      </c>
      <c r="C77" s="95" t="s">
        <v>750</v>
      </c>
      <c r="D77" s="96">
        <v>4051.41</v>
      </c>
      <c r="E77" s="96">
        <v>5927.77</v>
      </c>
    </row>
    <row r="78" spans="1:5" ht="31.5" x14ac:dyDescent="0.25">
      <c r="A78" s="93" t="s">
        <v>679</v>
      </c>
      <c r="B78" s="101" t="s">
        <v>751</v>
      </c>
      <c r="C78" s="95" t="s">
        <v>752</v>
      </c>
      <c r="D78" s="96">
        <v>2731.4</v>
      </c>
      <c r="E78" s="96">
        <v>2731.4</v>
      </c>
    </row>
    <row r="79" spans="1:5" ht="31.5" x14ac:dyDescent="0.25">
      <c r="A79" s="93" t="s">
        <v>682</v>
      </c>
      <c r="B79" s="101" t="s">
        <v>753</v>
      </c>
      <c r="C79" s="95" t="s">
        <v>754</v>
      </c>
      <c r="D79" s="96">
        <v>4051.41</v>
      </c>
      <c r="E79" s="96">
        <v>5927.77</v>
      </c>
    </row>
    <row r="80" spans="1:5" ht="15.75" x14ac:dyDescent="0.25">
      <c r="A80" s="93" t="s">
        <v>679</v>
      </c>
      <c r="B80" s="101" t="s">
        <v>755</v>
      </c>
      <c r="C80" s="95" t="s">
        <v>756</v>
      </c>
      <c r="D80" s="96">
        <v>1304.3599999999999</v>
      </c>
      <c r="E80" s="96">
        <v>1304.3599999999999</v>
      </c>
    </row>
    <row r="81" spans="1:5" ht="31.5" x14ac:dyDescent="0.25">
      <c r="A81" s="93" t="s">
        <v>682</v>
      </c>
      <c r="B81" s="101" t="s">
        <v>757</v>
      </c>
      <c r="C81" s="95" t="s">
        <v>758</v>
      </c>
      <c r="D81" s="96">
        <v>2727.17</v>
      </c>
      <c r="E81" s="96">
        <v>4603.1099999999997</v>
      </c>
    </row>
    <row r="82" spans="1:5" ht="15.75" x14ac:dyDescent="0.25">
      <c r="A82" s="93" t="s">
        <v>679</v>
      </c>
      <c r="B82" s="101" t="s">
        <v>759</v>
      </c>
      <c r="C82" s="95" t="s">
        <v>760</v>
      </c>
      <c r="D82" s="96">
        <v>1304.3599999999999</v>
      </c>
      <c r="E82" s="96">
        <v>1304.3599999999999</v>
      </c>
    </row>
    <row r="83" spans="1:5" ht="31.5" x14ac:dyDescent="0.25">
      <c r="A83" s="93" t="s">
        <v>682</v>
      </c>
      <c r="B83" s="101" t="s">
        <v>761</v>
      </c>
      <c r="C83" s="95" t="s">
        <v>762</v>
      </c>
      <c r="D83" s="96">
        <v>2727.17</v>
      </c>
      <c r="E83" s="96">
        <v>4603.1099999999997</v>
      </c>
    </row>
    <row r="84" spans="1:5" ht="15.75" x14ac:dyDescent="0.25">
      <c r="A84" s="93" t="s">
        <v>679</v>
      </c>
      <c r="B84" s="101" t="s">
        <v>763</v>
      </c>
      <c r="C84" s="95" t="s">
        <v>764</v>
      </c>
      <c r="D84" s="96">
        <v>1304.3599999999999</v>
      </c>
      <c r="E84" s="96">
        <v>1304.3599999999999</v>
      </c>
    </row>
    <row r="85" spans="1:5" ht="31.5" x14ac:dyDescent="0.25">
      <c r="A85" s="93" t="s">
        <v>682</v>
      </c>
      <c r="B85" s="101" t="s">
        <v>765</v>
      </c>
      <c r="C85" s="95" t="s">
        <v>766</v>
      </c>
      <c r="D85" s="96">
        <v>2727.17</v>
      </c>
      <c r="E85" s="96">
        <v>4603.1099999999997</v>
      </c>
    </row>
  </sheetData>
  <mergeCells count="8">
    <mergeCell ref="C6:E6"/>
    <mergeCell ref="C42:E42"/>
    <mergeCell ref="C1:E1"/>
    <mergeCell ref="B2:E2"/>
    <mergeCell ref="A4:A5"/>
    <mergeCell ref="B4:B5"/>
    <mergeCell ref="C4:C5"/>
    <mergeCell ref="D4:E4"/>
  </mergeCells>
  <pageMargins left="0.7" right="0.7" top="0.75" bottom="0.75" header="0.3" footer="0.3"/>
  <pageSetup paperSize="9" scale="77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view="pageBreakPreview" zoomScaleNormal="100" zoomScaleSheetLayoutView="100" workbookViewId="0">
      <pane ySplit="4" topLeftCell="A19" activePane="bottomLeft" state="frozen"/>
      <selection pane="bottomLeft" activeCell="G1" sqref="G1:J1"/>
    </sheetView>
  </sheetViews>
  <sheetFormatPr defaultRowHeight="12.75" x14ac:dyDescent="0.2"/>
  <cols>
    <col min="1" max="1" width="9.140625" style="20" customWidth="1"/>
    <col min="2" max="2" width="31.42578125" style="10" customWidth="1"/>
    <col min="3" max="3" width="11.7109375" style="22" hidden="1" customWidth="1"/>
    <col min="4" max="4" width="9" style="11" customWidth="1"/>
    <col min="5" max="6" width="8.5703125" style="11" customWidth="1"/>
    <col min="7" max="9" width="8.85546875" style="26" customWidth="1"/>
    <col min="10" max="10" width="9.140625" style="11"/>
    <col min="11" max="11" width="9.140625" style="11" customWidth="1"/>
    <col min="12" max="185" width="9.140625" style="11"/>
    <col min="186" max="186" width="7.140625" style="11" customWidth="1"/>
    <col min="187" max="187" width="40.5703125" style="11" customWidth="1"/>
    <col min="188" max="188" width="18.85546875" style="11" bestFit="1" customWidth="1"/>
    <col min="189" max="189" width="10.140625" style="11" customWidth="1"/>
    <col min="190" max="190" width="11.42578125" style="11" bestFit="1" customWidth="1"/>
    <col min="191" max="441" width="9.140625" style="11"/>
    <col min="442" max="442" width="7.140625" style="11" customWidth="1"/>
    <col min="443" max="443" width="40.5703125" style="11" customWidth="1"/>
    <col min="444" max="444" width="18.85546875" style="11" bestFit="1" customWidth="1"/>
    <col min="445" max="445" width="10.140625" style="11" customWidth="1"/>
    <col min="446" max="446" width="11.42578125" style="11" bestFit="1" customWidth="1"/>
    <col min="447" max="697" width="9.140625" style="11"/>
    <col min="698" max="698" width="7.140625" style="11" customWidth="1"/>
    <col min="699" max="699" width="40.5703125" style="11" customWidth="1"/>
    <col min="700" max="700" width="18.85546875" style="11" bestFit="1" customWidth="1"/>
    <col min="701" max="701" width="10.140625" style="11" customWidth="1"/>
    <col min="702" max="702" width="11.42578125" style="11" bestFit="1" customWidth="1"/>
    <col min="703" max="953" width="9.140625" style="11"/>
    <col min="954" max="954" width="7.140625" style="11" customWidth="1"/>
    <col min="955" max="955" width="40.5703125" style="11" customWidth="1"/>
    <col min="956" max="956" width="18.85546875" style="11" bestFit="1" customWidth="1"/>
    <col min="957" max="957" width="10.140625" style="11" customWidth="1"/>
    <col min="958" max="958" width="11.42578125" style="11" bestFit="1" customWidth="1"/>
    <col min="959" max="1209" width="9.140625" style="11"/>
    <col min="1210" max="1210" width="7.140625" style="11" customWidth="1"/>
    <col min="1211" max="1211" width="40.5703125" style="11" customWidth="1"/>
    <col min="1212" max="1212" width="18.85546875" style="11" bestFit="1" customWidth="1"/>
    <col min="1213" max="1213" width="10.140625" style="11" customWidth="1"/>
    <col min="1214" max="1214" width="11.42578125" style="11" bestFit="1" customWidth="1"/>
    <col min="1215" max="1465" width="9.140625" style="11"/>
    <col min="1466" max="1466" width="7.140625" style="11" customWidth="1"/>
    <col min="1467" max="1467" width="40.5703125" style="11" customWidth="1"/>
    <col min="1468" max="1468" width="18.85546875" style="11" bestFit="1" customWidth="1"/>
    <col min="1469" max="1469" width="10.140625" style="11" customWidth="1"/>
    <col min="1470" max="1470" width="11.42578125" style="11" bestFit="1" customWidth="1"/>
    <col min="1471" max="1721" width="9.140625" style="11"/>
    <col min="1722" max="1722" width="7.140625" style="11" customWidth="1"/>
    <col min="1723" max="1723" width="40.5703125" style="11" customWidth="1"/>
    <col min="1724" max="1724" width="18.85546875" style="11" bestFit="1" customWidth="1"/>
    <col min="1725" max="1725" width="10.140625" style="11" customWidth="1"/>
    <col min="1726" max="1726" width="11.42578125" style="11" bestFit="1" customWidth="1"/>
    <col min="1727" max="1977" width="9.140625" style="11"/>
    <col min="1978" max="1978" width="7.140625" style="11" customWidth="1"/>
    <col min="1979" max="1979" width="40.5703125" style="11" customWidth="1"/>
    <col min="1980" max="1980" width="18.85546875" style="11" bestFit="1" customWidth="1"/>
    <col min="1981" max="1981" width="10.140625" style="11" customWidth="1"/>
    <col min="1982" max="1982" width="11.42578125" style="11" bestFit="1" customWidth="1"/>
    <col min="1983" max="2233" width="9.140625" style="11"/>
    <col min="2234" max="2234" width="7.140625" style="11" customWidth="1"/>
    <col min="2235" max="2235" width="40.5703125" style="11" customWidth="1"/>
    <col min="2236" max="2236" width="18.85546875" style="11" bestFit="1" customWidth="1"/>
    <col min="2237" max="2237" width="10.140625" style="11" customWidth="1"/>
    <col min="2238" max="2238" width="11.42578125" style="11" bestFit="1" customWidth="1"/>
    <col min="2239" max="2489" width="9.140625" style="11"/>
    <col min="2490" max="2490" width="7.140625" style="11" customWidth="1"/>
    <col min="2491" max="2491" width="40.5703125" style="11" customWidth="1"/>
    <col min="2492" max="2492" width="18.85546875" style="11" bestFit="1" customWidth="1"/>
    <col min="2493" max="2493" width="10.140625" style="11" customWidth="1"/>
    <col min="2494" max="2494" width="11.42578125" style="11" bestFit="1" customWidth="1"/>
    <col min="2495" max="2745" width="9.140625" style="11"/>
    <col min="2746" max="2746" width="7.140625" style="11" customWidth="1"/>
    <col min="2747" max="2747" width="40.5703125" style="11" customWidth="1"/>
    <col min="2748" max="2748" width="18.85546875" style="11" bestFit="1" customWidth="1"/>
    <col min="2749" max="2749" width="10.140625" style="11" customWidth="1"/>
    <col min="2750" max="2750" width="11.42578125" style="11" bestFit="1" customWidth="1"/>
    <col min="2751" max="3001" width="9.140625" style="11"/>
    <col min="3002" max="3002" width="7.140625" style="11" customWidth="1"/>
    <col min="3003" max="3003" width="40.5703125" style="11" customWidth="1"/>
    <col min="3004" max="3004" width="18.85546875" style="11" bestFit="1" customWidth="1"/>
    <col min="3005" max="3005" width="10.140625" style="11" customWidth="1"/>
    <col min="3006" max="3006" width="11.42578125" style="11" bestFit="1" customWidth="1"/>
    <col min="3007" max="3257" width="9.140625" style="11"/>
    <col min="3258" max="3258" width="7.140625" style="11" customWidth="1"/>
    <col min="3259" max="3259" width="40.5703125" style="11" customWidth="1"/>
    <col min="3260" max="3260" width="18.85546875" style="11" bestFit="1" customWidth="1"/>
    <col min="3261" max="3261" width="10.140625" style="11" customWidth="1"/>
    <col min="3262" max="3262" width="11.42578125" style="11" bestFit="1" customWidth="1"/>
    <col min="3263" max="3513" width="9.140625" style="11"/>
    <col min="3514" max="3514" width="7.140625" style="11" customWidth="1"/>
    <col min="3515" max="3515" width="40.5703125" style="11" customWidth="1"/>
    <col min="3516" max="3516" width="18.85546875" style="11" bestFit="1" customWidth="1"/>
    <col min="3517" max="3517" width="10.140625" style="11" customWidth="1"/>
    <col min="3518" max="3518" width="11.42578125" style="11" bestFit="1" customWidth="1"/>
    <col min="3519" max="3769" width="9.140625" style="11"/>
    <col min="3770" max="3770" width="7.140625" style="11" customWidth="1"/>
    <col min="3771" max="3771" width="40.5703125" style="11" customWidth="1"/>
    <col min="3772" max="3772" width="18.85546875" style="11" bestFit="1" customWidth="1"/>
    <col min="3773" max="3773" width="10.140625" style="11" customWidth="1"/>
    <col min="3774" max="3774" width="11.42578125" style="11" bestFit="1" customWidth="1"/>
    <col min="3775" max="4025" width="9.140625" style="11"/>
    <col min="4026" max="4026" width="7.140625" style="11" customWidth="1"/>
    <col min="4027" max="4027" width="40.5703125" style="11" customWidth="1"/>
    <col min="4028" max="4028" width="18.85546875" style="11" bestFit="1" customWidth="1"/>
    <col min="4029" max="4029" width="10.140625" style="11" customWidth="1"/>
    <col min="4030" max="4030" width="11.42578125" style="11" bestFit="1" customWidth="1"/>
    <col min="4031" max="4281" width="9.140625" style="11"/>
    <col min="4282" max="4282" width="7.140625" style="11" customWidth="1"/>
    <col min="4283" max="4283" width="40.5703125" style="11" customWidth="1"/>
    <col min="4284" max="4284" width="18.85546875" style="11" bestFit="1" customWidth="1"/>
    <col min="4285" max="4285" width="10.140625" style="11" customWidth="1"/>
    <col min="4286" max="4286" width="11.42578125" style="11" bestFit="1" customWidth="1"/>
    <col min="4287" max="4537" width="9.140625" style="11"/>
    <col min="4538" max="4538" width="7.140625" style="11" customWidth="1"/>
    <col min="4539" max="4539" width="40.5703125" style="11" customWidth="1"/>
    <col min="4540" max="4540" width="18.85546875" style="11" bestFit="1" customWidth="1"/>
    <col min="4541" max="4541" width="10.140625" style="11" customWidth="1"/>
    <col min="4542" max="4542" width="11.42578125" style="11" bestFit="1" customWidth="1"/>
    <col min="4543" max="4793" width="9.140625" style="11"/>
    <col min="4794" max="4794" width="7.140625" style="11" customWidth="1"/>
    <col min="4795" max="4795" width="40.5703125" style="11" customWidth="1"/>
    <col min="4796" max="4796" width="18.85546875" style="11" bestFit="1" customWidth="1"/>
    <col min="4797" max="4797" width="10.140625" style="11" customWidth="1"/>
    <col min="4798" max="4798" width="11.42578125" style="11" bestFit="1" customWidth="1"/>
    <col min="4799" max="5049" width="9.140625" style="11"/>
    <col min="5050" max="5050" width="7.140625" style="11" customWidth="1"/>
    <col min="5051" max="5051" width="40.5703125" style="11" customWidth="1"/>
    <col min="5052" max="5052" width="18.85546875" style="11" bestFit="1" customWidth="1"/>
    <col min="5053" max="5053" width="10.140625" style="11" customWidth="1"/>
    <col min="5054" max="5054" width="11.42578125" style="11" bestFit="1" customWidth="1"/>
    <col min="5055" max="5305" width="9.140625" style="11"/>
    <col min="5306" max="5306" width="7.140625" style="11" customWidth="1"/>
    <col min="5307" max="5307" width="40.5703125" style="11" customWidth="1"/>
    <col min="5308" max="5308" width="18.85546875" style="11" bestFit="1" customWidth="1"/>
    <col min="5309" max="5309" width="10.140625" style="11" customWidth="1"/>
    <col min="5310" max="5310" width="11.42578125" style="11" bestFit="1" customWidth="1"/>
    <col min="5311" max="5561" width="9.140625" style="11"/>
    <col min="5562" max="5562" width="7.140625" style="11" customWidth="1"/>
    <col min="5563" max="5563" width="40.5703125" style="11" customWidth="1"/>
    <col min="5564" max="5564" width="18.85546875" style="11" bestFit="1" customWidth="1"/>
    <col min="5565" max="5565" width="10.140625" style="11" customWidth="1"/>
    <col min="5566" max="5566" width="11.42578125" style="11" bestFit="1" customWidth="1"/>
    <col min="5567" max="5817" width="9.140625" style="11"/>
    <col min="5818" max="5818" width="7.140625" style="11" customWidth="1"/>
    <col min="5819" max="5819" width="40.5703125" style="11" customWidth="1"/>
    <col min="5820" max="5820" width="18.85546875" style="11" bestFit="1" customWidth="1"/>
    <col min="5821" max="5821" width="10.140625" style="11" customWidth="1"/>
    <col min="5822" max="5822" width="11.42578125" style="11" bestFit="1" customWidth="1"/>
    <col min="5823" max="6073" width="9.140625" style="11"/>
    <col min="6074" max="6074" width="7.140625" style="11" customWidth="1"/>
    <col min="6075" max="6075" width="40.5703125" style="11" customWidth="1"/>
    <col min="6076" max="6076" width="18.85546875" style="11" bestFit="1" customWidth="1"/>
    <col min="6077" max="6077" width="10.140625" style="11" customWidth="1"/>
    <col min="6078" max="6078" width="11.42578125" style="11" bestFit="1" customWidth="1"/>
    <col min="6079" max="6329" width="9.140625" style="11"/>
    <col min="6330" max="6330" width="7.140625" style="11" customWidth="1"/>
    <col min="6331" max="6331" width="40.5703125" style="11" customWidth="1"/>
    <col min="6332" max="6332" width="18.85546875" style="11" bestFit="1" customWidth="1"/>
    <col min="6333" max="6333" width="10.140625" style="11" customWidth="1"/>
    <col min="6334" max="6334" width="11.42578125" style="11" bestFit="1" customWidth="1"/>
    <col min="6335" max="6585" width="9.140625" style="11"/>
    <col min="6586" max="6586" width="7.140625" style="11" customWidth="1"/>
    <col min="6587" max="6587" width="40.5703125" style="11" customWidth="1"/>
    <col min="6588" max="6588" width="18.85546875" style="11" bestFit="1" customWidth="1"/>
    <col min="6589" max="6589" width="10.140625" style="11" customWidth="1"/>
    <col min="6590" max="6590" width="11.42578125" style="11" bestFit="1" customWidth="1"/>
    <col min="6591" max="6841" width="9.140625" style="11"/>
    <col min="6842" max="6842" width="7.140625" style="11" customWidth="1"/>
    <col min="6843" max="6843" width="40.5703125" style="11" customWidth="1"/>
    <col min="6844" max="6844" width="18.85546875" style="11" bestFit="1" customWidth="1"/>
    <col min="6845" max="6845" width="10.140625" style="11" customWidth="1"/>
    <col min="6846" max="6846" width="11.42578125" style="11" bestFit="1" customWidth="1"/>
    <col min="6847" max="7097" width="9.140625" style="11"/>
    <col min="7098" max="7098" width="7.140625" style="11" customWidth="1"/>
    <col min="7099" max="7099" width="40.5703125" style="11" customWidth="1"/>
    <col min="7100" max="7100" width="18.85546875" style="11" bestFit="1" customWidth="1"/>
    <col min="7101" max="7101" width="10.140625" style="11" customWidth="1"/>
    <col min="7102" max="7102" width="11.42578125" style="11" bestFit="1" customWidth="1"/>
    <col min="7103" max="7353" width="9.140625" style="11"/>
    <col min="7354" max="7354" width="7.140625" style="11" customWidth="1"/>
    <col min="7355" max="7355" width="40.5703125" style="11" customWidth="1"/>
    <col min="7356" max="7356" width="18.85546875" style="11" bestFit="1" customWidth="1"/>
    <col min="7357" max="7357" width="10.140625" style="11" customWidth="1"/>
    <col min="7358" max="7358" width="11.42578125" style="11" bestFit="1" customWidth="1"/>
    <col min="7359" max="7609" width="9.140625" style="11"/>
    <col min="7610" max="7610" width="7.140625" style="11" customWidth="1"/>
    <col min="7611" max="7611" width="40.5703125" style="11" customWidth="1"/>
    <col min="7612" max="7612" width="18.85546875" style="11" bestFit="1" customWidth="1"/>
    <col min="7613" max="7613" width="10.140625" style="11" customWidth="1"/>
    <col min="7614" max="7614" width="11.42578125" style="11" bestFit="1" customWidth="1"/>
    <col min="7615" max="7865" width="9.140625" style="11"/>
    <col min="7866" max="7866" width="7.140625" style="11" customWidth="1"/>
    <col min="7867" max="7867" width="40.5703125" style="11" customWidth="1"/>
    <col min="7868" max="7868" width="18.85546875" style="11" bestFit="1" customWidth="1"/>
    <col min="7869" max="7869" width="10.140625" style="11" customWidth="1"/>
    <col min="7870" max="7870" width="11.42578125" style="11" bestFit="1" customWidth="1"/>
    <col min="7871" max="8121" width="9.140625" style="11"/>
    <col min="8122" max="8122" width="7.140625" style="11" customWidth="1"/>
    <col min="8123" max="8123" width="40.5703125" style="11" customWidth="1"/>
    <col min="8124" max="8124" width="18.85546875" style="11" bestFit="1" customWidth="1"/>
    <col min="8125" max="8125" width="10.140625" style="11" customWidth="1"/>
    <col min="8126" max="8126" width="11.42578125" style="11" bestFit="1" customWidth="1"/>
    <col min="8127" max="8377" width="9.140625" style="11"/>
    <col min="8378" max="8378" width="7.140625" style="11" customWidth="1"/>
    <col min="8379" max="8379" width="40.5703125" style="11" customWidth="1"/>
    <col min="8380" max="8380" width="18.85546875" style="11" bestFit="1" customWidth="1"/>
    <col min="8381" max="8381" width="10.140625" style="11" customWidth="1"/>
    <col min="8382" max="8382" width="11.42578125" style="11" bestFit="1" customWidth="1"/>
    <col min="8383" max="8633" width="9.140625" style="11"/>
    <col min="8634" max="8634" width="7.140625" style="11" customWidth="1"/>
    <col min="8635" max="8635" width="40.5703125" style="11" customWidth="1"/>
    <col min="8636" max="8636" width="18.85546875" style="11" bestFit="1" customWidth="1"/>
    <col min="8637" max="8637" width="10.140625" style="11" customWidth="1"/>
    <col min="8638" max="8638" width="11.42578125" style="11" bestFit="1" customWidth="1"/>
    <col min="8639" max="8889" width="9.140625" style="11"/>
    <col min="8890" max="8890" width="7.140625" style="11" customWidth="1"/>
    <col min="8891" max="8891" width="40.5703125" style="11" customWidth="1"/>
    <col min="8892" max="8892" width="18.85546875" style="11" bestFit="1" customWidth="1"/>
    <col min="8893" max="8893" width="10.140625" style="11" customWidth="1"/>
    <col min="8894" max="8894" width="11.42578125" style="11" bestFit="1" customWidth="1"/>
    <col min="8895" max="9145" width="9.140625" style="11"/>
    <col min="9146" max="9146" width="7.140625" style="11" customWidth="1"/>
    <col min="9147" max="9147" width="40.5703125" style="11" customWidth="1"/>
    <col min="9148" max="9148" width="18.85546875" style="11" bestFit="1" customWidth="1"/>
    <col min="9149" max="9149" width="10.140625" style="11" customWidth="1"/>
    <col min="9150" max="9150" width="11.42578125" style="11" bestFit="1" customWidth="1"/>
    <col min="9151" max="9401" width="9.140625" style="11"/>
    <col min="9402" max="9402" width="7.140625" style="11" customWidth="1"/>
    <col min="9403" max="9403" width="40.5703125" style="11" customWidth="1"/>
    <col min="9404" max="9404" width="18.85546875" style="11" bestFit="1" customWidth="1"/>
    <col min="9405" max="9405" width="10.140625" style="11" customWidth="1"/>
    <col min="9406" max="9406" width="11.42578125" style="11" bestFit="1" customWidth="1"/>
    <col min="9407" max="9657" width="9.140625" style="11"/>
    <col min="9658" max="9658" width="7.140625" style="11" customWidth="1"/>
    <col min="9659" max="9659" width="40.5703125" style="11" customWidth="1"/>
    <col min="9660" max="9660" width="18.85546875" style="11" bestFit="1" customWidth="1"/>
    <col min="9661" max="9661" width="10.140625" style="11" customWidth="1"/>
    <col min="9662" max="9662" width="11.42578125" style="11" bestFit="1" customWidth="1"/>
    <col min="9663" max="9913" width="9.140625" style="11"/>
    <col min="9914" max="9914" width="7.140625" style="11" customWidth="1"/>
    <col min="9915" max="9915" width="40.5703125" style="11" customWidth="1"/>
    <col min="9916" max="9916" width="18.85546875" style="11" bestFit="1" customWidth="1"/>
    <col min="9917" max="9917" width="10.140625" style="11" customWidth="1"/>
    <col min="9918" max="9918" width="11.42578125" style="11" bestFit="1" customWidth="1"/>
    <col min="9919" max="10169" width="9.140625" style="11"/>
    <col min="10170" max="10170" width="7.140625" style="11" customWidth="1"/>
    <col min="10171" max="10171" width="40.5703125" style="11" customWidth="1"/>
    <col min="10172" max="10172" width="18.85546875" style="11" bestFit="1" customWidth="1"/>
    <col min="10173" max="10173" width="10.140625" style="11" customWidth="1"/>
    <col min="10174" max="10174" width="11.42578125" style="11" bestFit="1" customWidth="1"/>
    <col min="10175" max="10425" width="9.140625" style="11"/>
    <col min="10426" max="10426" width="7.140625" style="11" customWidth="1"/>
    <col min="10427" max="10427" width="40.5703125" style="11" customWidth="1"/>
    <col min="10428" max="10428" width="18.85546875" style="11" bestFit="1" customWidth="1"/>
    <col min="10429" max="10429" width="10.140625" style="11" customWidth="1"/>
    <col min="10430" max="10430" width="11.42578125" style="11" bestFit="1" customWidth="1"/>
    <col min="10431" max="10681" width="9.140625" style="11"/>
    <col min="10682" max="10682" width="7.140625" style="11" customWidth="1"/>
    <col min="10683" max="10683" width="40.5703125" style="11" customWidth="1"/>
    <col min="10684" max="10684" width="18.85546875" style="11" bestFit="1" customWidth="1"/>
    <col min="10685" max="10685" width="10.140625" style="11" customWidth="1"/>
    <col min="10686" max="10686" width="11.42578125" style="11" bestFit="1" customWidth="1"/>
    <col min="10687" max="10937" width="9.140625" style="11"/>
    <col min="10938" max="10938" width="7.140625" style="11" customWidth="1"/>
    <col min="10939" max="10939" width="40.5703125" style="11" customWidth="1"/>
    <col min="10940" max="10940" width="18.85546875" style="11" bestFit="1" customWidth="1"/>
    <col min="10941" max="10941" width="10.140625" style="11" customWidth="1"/>
    <col min="10942" max="10942" width="11.42578125" style="11" bestFit="1" customWidth="1"/>
    <col min="10943" max="11193" width="9.140625" style="11"/>
    <col min="11194" max="11194" width="7.140625" style="11" customWidth="1"/>
    <col min="11195" max="11195" width="40.5703125" style="11" customWidth="1"/>
    <col min="11196" max="11196" width="18.85546875" style="11" bestFit="1" customWidth="1"/>
    <col min="11197" max="11197" width="10.140625" style="11" customWidth="1"/>
    <col min="11198" max="11198" width="11.42578125" style="11" bestFit="1" customWidth="1"/>
    <col min="11199" max="11449" width="9.140625" style="11"/>
    <col min="11450" max="11450" width="7.140625" style="11" customWidth="1"/>
    <col min="11451" max="11451" width="40.5703125" style="11" customWidth="1"/>
    <col min="11452" max="11452" width="18.85546875" style="11" bestFit="1" customWidth="1"/>
    <col min="11453" max="11453" width="10.140625" style="11" customWidth="1"/>
    <col min="11454" max="11454" width="11.42578125" style="11" bestFit="1" customWidth="1"/>
    <col min="11455" max="11705" width="9.140625" style="11"/>
    <col min="11706" max="11706" width="7.140625" style="11" customWidth="1"/>
    <col min="11707" max="11707" width="40.5703125" style="11" customWidth="1"/>
    <col min="11708" max="11708" width="18.85546875" style="11" bestFit="1" customWidth="1"/>
    <col min="11709" max="11709" width="10.140625" style="11" customWidth="1"/>
    <col min="11710" max="11710" width="11.42578125" style="11" bestFit="1" customWidth="1"/>
    <col min="11711" max="11961" width="9.140625" style="11"/>
    <col min="11962" max="11962" width="7.140625" style="11" customWidth="1"/>
    <col min="11963" max="11963" width="40.5703125" style="11" customWidth="1"/>
    <col min="11964" max="11964" width="18.85546875" style="11" bestFit="1" customWidth="1"/>
    <col min="11965" max="11965" width="10.140625" style="11" customWidth="1"/>
    <col min="11966" max="11966" width="11.42578125" style="11" bestFit="1" customWidth="1"/>
    <col min="11967" max="12217" width="9.140625" style="11"/>
    <col min="12218" max="12218" width="7.140625" style="11" customWidth="1"/>
    <col min="12219" max="12219" width="40.5703125" style="11" customWidth="1"/>
    <col min="12220" max="12220" width="18.85546875" style="11" bestFit="1" customWidth="1"/>
    <col min="12221" max="12221" width="10.140625" style="11" customWidth="1"/>
    <col min="12222" max="12222" width="11.42578125" style="11" bestFit="1" customWidth="1"/>
    <col min="12223" max="12473" width="9.140625" style="11"/>
    <col min="12474" max="12474" width="7.140625" style="11" customWidth="1"/>
    <col min="12475" max="12475" width="40.5703125" style="11" customWidth="1"/>
    <col min="12476" max="12476" width="18.85546875" style="11" bestFit="1" customWidth="1"/>
    <col min="12477" max="12477" width="10.140625" style="11" customWidth="1"/>
    <col min="12478" max="12478" width="11.42578125" style="11" bestFit="1" customWidth="1"/>
    <col min="12479" max="12729" width="9.140625" style="11"/>
    <col min="12730" max="12730" width="7.140625" style="11" customWidth="1"/>
    <col min="12731" max="12731" width="40.5703125" style="11" customWidth="1"/>
    <col min="12732" max="12732" width="18.85546875" style="11" bestFit="1" customWidth="1"/>
    <col min="12733" max="12733" width="10.140625" style="11" customWidth="1"/>
    <col min="12734" max="12734" width="11.42578125" style="11" bestFit="1" customWidth="1"/>
    <col min="12735" max="12985" width="9.140625" style="11"/>
    <col min="12986" max="12986" width="7.140625" style="11" customWidth="1"/>
    <col min="12987" max="12987" width="40.5703125" style="11" customWidth="1"/>
    <col min="12988" max="12988" width="18.85546875" style="11" bestFit="1" customWidth="1"/>
    <col min="12989" max="12989" width="10.140625" style="11" customWidth="1"/>
    <col min="12990" max="12990" width="11.42578125" style="11" bestFit="1" customWidth="1"/>
    <col min="12991" max="13241" width="9.140625" style="11"/>
    <col min="13242" max="13242" width="7.140625" style="11" customWidth="1"/>
    <col min="13243" max="13243" width="40.5703125" style="11" customWidth="1"/>
    <col min="13244" max="13244" width="18.85546875" style="11" bestFit="1" customWidth="1"/>
    <col min="13245" max="13245" width="10.140625" style="11" customWidth="1"/>
    <col min="13246" max="13246" width="11.42578125" style="11" bestFit="1" customWidth="1"/>
    <col min="13247" max="13497" width="9.140625" style="11"/>
    <col min="13498" max="13498" width="7.140625" style="11" customWidth="1"/>
    <col min="13499" max="13499" width="40.5703125" style="11" customWidth="1"/>
    <col min="13500" max="13500" width="18.85546875" style="11" bestFit="1" customWidth="1"/>
    <col min="13501" max="13501" width="10.140625" style="11" customWidth="1"/>
    <col min="13502" max="13502" width="11.42578125" style="11" bestFit="1" customWidth="1"/>
    <col min="13503" max="13753" width="9.140625" style="11"/>
    <col min="13754" max="13754" width="7.140625" style="11" customWidth="1"/>
    <col min="13755" max="13755" width="40.5703125" style="11" customWidth="1"/>
    <col min="13756" max="13756" width="18.85546875" style="11" bestFit="1" customWidth="1"/>
    <col min="13757" max="13757" width="10.140625" style="11" customWidth="1"/>
    <col min="13758" max="13758" width="11.42578125" style="11" bestFit="1" customWidth="1"/>
    <col min="13759" max="14009" width="9.140625" style="11"/>
    <col min="14010" max="14010" width="7.140625" style="11" customWidth="1"/>
    <col min="14011" max="14011" width="40.5703125" style="11" customWidth="1"/>
    <col min="14012" max="14012" width="18.85546875" style="11" bestFit="1" customWidth="1"/>
    <col min="14013" max="14013" width="10.140625" style="11" customWidth="1"/>
    <col min="14014" max="14014" width="11.42578125" style="11" bestFit="1" customWidth="1"/>
    <col min="14015" max="14265" width="9.140625" style="11"/>
    <col min="14266" max="14266" width="7.140625" style="11" customWidth="1"/>
    <col min="14267" max="14267" width="40.5703125" style="11" customWidth="1"/>
    <col min="14268" max="14268" width="18.85546875" style="11" bestFit="1" customWidth="1"/>
    <col min="14269" max="14269" width="10.140625" style="11" customWidth="1"/>
    <col min="14270" max="14270" width="11.42578125" style="11" bestFit="1" customWidth="1"/>
    <col min="14271" max="14521" width="9.140625" style="11"/>
    <col min="14522" max="14522" width="7.140625" style="11" customWidth="1"/>
    <col min="14523" max="14523" width="40.5703125" style="11" customWidth="1"/>
    <col min="14524" max="14524" width="18.85546875" style="11" bestFit="1" customWidth="1"/>
    <col min="14525" max="14525" width="10.140625" style="11" customWidth="1"/>
    <col min="14526" max="14526" width="11.42578125" style="11" bestFit="1" customWidth="1"/>
    <col min="14527" max="14777" width="9.140625" style="11"/>
    <col min="14778" max="14778" width="7.140625" style="11" customWidth="1"/>
    <col min="14779" max="14779" width="40.5703125" style="11" customWidth="1"/>
    <col min="14780" max="14780" width="18.85546875" style="11" bestFit="1" customWidth="1"/>
    <col min="14781" max="14781" width="10.140625" style="11" customWidth="1"/>
    <col min="14782" max="14782" width="11.42578125" style="11" bestFit="1" customWidth="1"/>
    <col min="14783" max="15033" width="9.140625" style="11"/>
    <col min="15034" max="15034" width="7.140625" style="11" customWidth="1"/>
    <col min="15035" max="15035" width="40.5703125" style="11" customWidth="1"/>
    <col min="15036" max="15036" width="18.85546875" style="11" bestFit="1" customWidth="1"/>
    <col min="15037" max="15037" width="10.140625" style="11" customWidth="1"/>
    <col min="15038" max="15038" width="11.42578125" style="11" bestFit="1" customWidth="1"/>
    <col min="15039" max="15289" width="9.140625" style="11"/>
    <col min="15290" max="15290" width="7.140625" style="11" customWidth="1"/>
    <col min="15291" max="15291" width="40.5703125" style="11" customWidth="1"/>
    <col min="15292" max="15292" width="18.85546875" style="11" bestFit="1" customWidth="1"/>
    <col min="15293" max="15293" width="10.140625" style="11" customWidth="1"/>
    <col min="15294" max="15294" width="11.42578125" style="11" bestFit="1" customWidth="1"/>
    <col min="15295" max="15545" width="9.140625" style="11"/>
    <col min="15546" max="15546" width="7.140625" style="11" customWidth="1"/>
    <col min="15547" max="15547" width="40.5703125" style="11" customWidth="1"/>
    <col min="15548" max="15548" width="18.85546875" style="11" bestFit="1" customWidth="1"/>
    <col min="15549" max="15549" width="10.140625" style="11" customWidth="1"/>
    <col min="15550" max="15550" width="11.42578125" style="11" bestFit="1" customWidth="1"/>
    <col min="15551" max="15801" width="9.140625" style="11"/>
    <col min="15802" max="15802" width="7.140625" style="11" customWidth="1"/>
    <col min="15803" max="15803" width="40.5703125" style="11" customWidth="1"/>
    <col min="15804" max="15804" width="18.85546875" style="11" bestFit="1" customWidth="1"/>
    <col min="15805" max="15805" width="10.140625" style="11" customWidth="1"/>
    <col min="15806" max="15806" width="11.42578125" style="11" bestFit="1" customWidth="1"/>
    <col min="15807" max="16057" width="9.140625" style="11"/>
    <col min="16058" max="16058" width="7.140625" style="11" customWidth="1"/>
    <col min="16059" max="16059" width="40.5703125" style="11" customWidth="1"/>
    <col min="16060" max="16060" width="18.85546875" style="11" bestFit="1" customWidth="1"/>
    <col min="16061" max="16061" width="10.140625" style="11" customWidth="1"/>
    <col min="16062" max="16062" width="11.42578125" style="11" bestFit="1" customWidth="1"/>
    <col min="16063" max="16384" width="9.140625" style="11"/>
  </cols>
  <sheetData>
    <row r="1" spans="1:10" ht="68.25" customHeight="1" x14ac:dyDescent="0.2">
      <c r="G1" s="158" t="s">
        <v>772</v>
      </c>
      <c r="H1" s="159"/>
      <c r="I1" s="159"/>
      <c r="J1" s="159"/>
    </row>
    <row r="2" spans="1:10" ht="63" customHeight="1" x14ac:dyDescent="0.2">
      <c r="A2" s="24">
        <v>2084.33</v>
      </c>
      <c r="B2" s="8"/>
      <c r="C2" s="9" t="s">
        <v>43</v>
      </c>
      <c r="D2" s="10"/>
      <c r="E2" s="10"/>
      <c r="F2" s="10"/>
      <c r="G2" s="156" t="s">
        <v>44</v>
      </c>
      <c r="H2" s="156"/>
      <c r="I2" s="156"/>
      <c r="J2" s="156"/>
    </row>
    <row r="3" spans="1:10" ht="45" customHeight="1" x14ac:dyDescent="0.2">
      <c r="A3" s="157" t="s">
        <v>150</v>
      </c>
      <c r="B3" s="157"/>
      <c r="C3" s="157"/>
      <c r="D3" s="157"/>
      <c r="E3" s="157"/>
      <c r="F3" s="157"/>
      <c r="G3" s="157"/>
      <c r="H3" s="157"/>
      <c r="I3" s="157"/>
      <c r="J3" s="157"/>
    </row>
    <row r="4" spans="1:10" ht="25.5" customHeight="1" x14ac:dyDescent="0.2">
      <c r="A4" s="12" t="s">
        <v>45</v>
      </c>
      <c r="B4" s="12" t="s">
        <v>46</v>
      </c>
      <c r="C4" s="13"/>
      <c r="D4" s="14" t="s">
        <v>47</v>
      </c>
      <c r="E4" s="14" t="s">
        <v>48</v>
      </c>
      <c r="F4" s="14" t="s">
        <v>148</v>
      </c>
      <c r="G4" s="14" t="s">
        <v>49</v>
      </c>
      <c r="H4" s="14" t="s">
        <v>154</v>
      </c>
      <c r="I4" s="14" t="s">
        <v>149</v>
      </c>
      <c r="J4" s="27" t="s">
        <v>157</v>
      </c>
    </row>
    <row r="5" spans="1:10" ht="12.75" customHeight="1" x14ac:dyDescent="0.2">
      <c r="A5" s="29" t="s">
        <v>155</v>
      </c>
      <c r="B5" s="29" t="s">
        <v>156</v>
      </c>
      <c r="C5" s="30"/>
      <c r="D5" s="31">
        <v>1</v>
      </c>
      <c r="E5" s="31">
        <v>2</v>
      </c>
      <c r="F5" s="31" t="s">
        <v>158</v>
      </c>
      <c r="G5" s="31">
        <v>4</v>
      </c>
      <c r="H5" s="31">
        <v>5</v>
      </c>
      <c r="I5" s="31">
        <v>6</v>
      </c>
      <c r="J5" s="31">
        <v>7</v>
      </c>
    </row>
    <row r="6" spans="1:10" x14ac:dyDescent="0.2">
      <c r="A6" s="15" t="s">
        <v>50</v>
      </c>
      <c r="B6" s="16" t="s">
        <v>51</v>
      </c>
      <c r="C6" s="17">
        <v>18098</v>
      </c>
      <c r="D6" s="18">
        <v>0.83340000000000003</v>
      </c>
      <c r="E6" s="18">
        <v>1.03</v>
      </c>
      <c r="F6" s="18">
        <f>D6*E6</f>
        <v>0.85840000000000005</v>
      </c>
      <c r="G6" s="18">
        <v>1</v>
      </c>
      <c r="H6" s="25">
        <v>0.93001</v>
      </c>
      <c r="I6" s="18">
        <v>1.4127000000000001</v>
      </c>
      <c r="J6" s="19">
        <f>$A$2*F6*G6*H6*I6</f>
        <v>2350.6799999999998</v>
      </c>
    </row>
    <row r="7" spans="1:10" ht="25.5" x14ac:dyDescent="0.2">
      <c r="A7" s="15" t="s">
        <v>52</v>
      </c>
      <c r="B7" s="16" t="s">
        <v>53</v>
      </c>
      <c r="C7" s="17">
        <v>5450</v>
      </c>
      <c r="D7" s="18">
        <v>0.78149999999999997</v>
      </c>
      <c r="E7" s="18">
        <v>1.03</v>
      </c>
      <c r="F7" s="18">
        <f t="shared" ref="F7:F67" si="0">D7*E7</f>
        <v>0.80489999999999995</v>
      </c>
      <c r="G7" s="18">
        <v>1</v>
      </c>
      <c r="H7" s="25">
        <v>0.93001</v>
      </c>
      <c r="I7" s="18">
        <v>1.2816000000000001</v>
      </c>
      <c r="J7" s="19">
        <f t="shared" ref="J7:J67" si="1">$A$2*F7*G7*H7*I7</f>
        <v>1999.62</v>
      </c>
    </row>
    <row r="8" spans="1:10" x14ac:dyDescent="0.2">
      <c r="A8" s="15" t="s">
        <v>54</v>
      </c>
      <c r="B8" s="16" t="s">
        <v>55</v>
      </c>
      <c r="C8" s="17">
        <v>81750</v>
      </c>
      <c r="D8" s="18">
        <v>0.89</v>
      </c>
      <c r="E8" s="18">
        <v>1.03</v>
      </c>
      <c r="F8" s="18">
        <f t="shared" si="0"/>
        <v>0.91669999999999996</v>
      </c>
      <c r="G8" s="18">
        <v>1</v>
      </c>
      <c r="H8" s="25">
        <v>0.93001</v>
      </c>
      <c r="I8" s="18">
        <v>1.3842000000000001</v>
      </c>
      <c r="J8" s="19">
        <f t="shared" si="1"/>
        <v>2459.69</v>
      </c>
    </row>
    <row r="9" spans="1:10" x14ac:dyDescent="0.2">
      <c r="A9" s="15" t="s">
        <v>56</v>
      </c>
      <c r="B9" s="16" t="s">
        <v>57</v>
      </c>
      <c r="C9" s="17">
        <v>90525</v>
      </c>
      <c r="D9" s="18">
        <v>0.85350000000000004</v>
      </c>
      <c r="E9" s="18">
        <v>1.03</v>
      </c>
      <c r="F9" s="18">
        <f t="shared" si="0"/>
        <v>0.87909999999999999</v>
      </c>
      <c r="G9" s="18">
        <v>1</v>
      </c>
      <c r="H9" s="25">
        <v>0.93001</v>
      </c>
      <c r="I9" s="18">
        <v>1.3929</v>
      </c>
      <c r="J9" s="19">
        <f t="shared" si="1"/>
        <v>2373.63</v>
      </c>
    </row>
    <row r="10" spans="1:10" x14ac:dyDescent="0.2">
      <c r="A10" s="15" t="s">
        <v>58</v>
      </c>
      <c r="B10" s="16" t="s">
        <v>59</v>
      </c>
      <c r="C10" s="17">
        <v>95754</v>
      </c>
      <c r="D10" s="18">
        <v>1.1760999999999999</v>
      </c>
      <c r="E10" s="18">
        <v>1.03</v>
      </c>
      <c r="F10" s="18">
        <f t="shared" si="0"/>
        <v>1.2114</v>
      </c>
      <c r="G10" s="18">
        <v>1</v>
      </c>
      <c r="H10" s="25">
        <v>0.93001</v>
      </c>
      <c r="I10" s="18">
        <v>1.6218999999999999</v>
      </c>
      <c r="J10" s="19">
        <f t="shared" si="1"/>
        <v>3808.6</v>
      </c>
    </row>
    <row r="11" spans="1:10" x14ac:dyDescent="0.2">
      <c r="A11" s="15" t="s">
        <v>60</v>
      </c>
      <c r="B11" s="16" t="s">
        <v>61</v>
      </c>
      <c r="C11" s="17">
        <v>91981</v>
      </c>
      <c r="D11" s="18">
        <v>1.0285</v>
      </c>
      <c r="E11" s="18">
        <v>1.03</v>
      </c>
      <c r="F11" s="18">
        <f t="shared" si="0"/>
        <v>1.0593999999999999</v>
      </c>
      <c r="G11" s="18">
        <v>1</v>
      </c>
      <c r="H11" s="25">
        <v>0.93001</v>
      </c>
      <c r="I11" s="18">
        <v>1.55</v>
      </c>
      <c r="J11" s="19">
        <f t="shared" si="1"/>
        <v>3183.07</v>
      </c>
    </row>
    <row r="12" spans="1:10" x14ac:dyDescent="0.2">
      <c r="A12" s="15" t="s">
        <v>62</v>
      </c>
      <c r="B12" s="16" t="s">
        <v>63</v>
      </c>
      <c r="C12" s="17">
        <v>57552</v>
      </c>
      <c r="D12" s="18">
        <v>1.5223</v>
      </c>
      <c r="E12" s="18">
        <v>1.47</v>
      </c>
      <c r="F12" s="18">
        <f t="shared" si="0"/>
        <v>2.2378</v>
      </c>
      <c r="G12" s="18">
        <v>1</v>
      </c>
      <c r="H12" s="25">
        <v>0.93001</v>
      </c>
      <c r="I12" s="18">
        <v>1.5487</v>
      </c>
      <c r="J12" s="19">
        <f t="shared" si="1"/>
        <v>6718.04</v>
      </c>
    </row>
    <row r="13" spans="1:10" ht="25.5" x14ac:dyDescent="0.2">
      <c r="A13" s="15" t="s">
        <v>64</v>
      </c>
      <c r="B13" s="16" t="s">
        <v>65</v>
      </c>
      <c r="C13" s="17">
        <v>130555</v>
      </c>
      <c r="D13" s="18">
        <v>0.96960000000000002</v>
      </c>
      <c r="E13" s="18">
        <v>1.03</v>
      </c>
      <c r="F13" s="18">
        <f t="shared" si="0"/>
        <v>0.99870000000000003</v>
      </c>
      <c r="G13" s="18">
        <v>1</v>
      </c>
      <c r="H13" s="25">
        <v>0.93001</v>
      </c>
      <c r="I13" s="18">
        <v>1.5081</v>
      </c>
      <c r="J13" s="19">
        <f t="shared" si="1"/>
        <v>2919.57</v>
      </c>
    </row>
    <row r="14" spans="1:10" x14ac:dyDescent="0.2">
      <c r="A14" s="15" t="s">
        <v>66</v>
      </c>
      <c r="B14" s="16" t="s">
        <v>67</v>
      </c>
      <c r="C14" s="17">
        <v>52602</v>
      </c>
      <c r="D14" s="18">
        <v>0.99880000000000002</v>
      </c>
      <c r="E14" s="18">
        <v>1.03</v>
      </c>
      <c r="F14" s="18">
        <f t="shared" si="0"/>
        <v>1.0287999999999999</v>
      </c>
      <c r="G14" s="18">
        <v>1</v>
      </c>
      <c r="H14" s="25">
        <v>0.93001</v>
      </c>
      <c r="I14" s="18">
        <v>1.4898</v>
      </c>
      <c r="J14" s="19">
        <f t="shared" si="1"/>
        <v>2971.07</v>
      </c>
    </row>
    <row r="15" spans="1:10" x14ac:dyDescent="0.2">
      <c r="A15" s="15" t="s">
        <v>68</v>
      </c>
      <c r="B15" s="16" t="s">
        <v>69</v>
      </c>
      <c r="C15" s="17">
        <v>19633</v>
      </c>
      <c r="D15" s="18">
        <v>0.91039999999999999</v>
      </c>
      <c r="E15" s="18">
        <v>1.03</v>
      </c>
      <c r="F15" s="18">
        <f t="shared" si="0"/>
        <v>0.93769999999999998</v>
      </c>
      <c r="G15" s="18">
        <v>1</v>
      </c>
      <c r="H15" s="25">
        <v>0.93001</v>
      </c>
      <c r="I15" s="18">
        <v>1.3871</v>
      </c>
      <c r="J15" s="19">
        <f t="shared" si="1"/>
        <v>2521.31</v>
      </c>
    </row>
    <row r="16" spans="1:10" x14ac:dyDescent="0.2">
      <c r="A16" s="15" t="s">
        <v>70</v>
      </c>
      <c r="B16" s="16" t="s">
        <v>71</v>
      </c>
      <c r="C16" s="17">
        <v>42403</v>
      </c>
      <c r="D16" s="18">
        <v>0.87460000000000004</v>
      </c>
      <c r="E16" s="18">
        <v>1.03</v>
      </c>
      <c r="F16" s="18">
        <f t="shared" si="0"/>
        <v>0.90080000000000005</v>
      </c>
      <c r="G16" s="18">
        <v>1</v>
      </c>
      <c r="H16" s="25">
        <v>0.93001</v>
      </c>
      <c r="I16" s="18">
        <v>1.3993</v>
      </c>
      <c r="J16" s="19">
        <f t="shared" si="1"/>
        <v>2443.39</v>
      </c>
    </row>
    <row r="17" spans="1:10" x14ac:dyDescent="0.2">
      <c r="A17" s="15" t="s">
        <v>72</v>
      </c>
      <c r="B17" s="16" t="s">
        <v>73</v>
      </c>
      <c r="C17" s="17">
        <v>36346</v>
      </c>
      <c r="D17" s="18">
        <v>0.87980000000000003</v>
      </c>
      <c r="E17" s="18">
        <v>1.03</v>
      </c>
      <c r="F17" s="18">
        <f t="shared" si="0"/>
        <v>0.90620000000000001</v>
      </c>
      <c r="G17" s="18">
        <v>1</v>
      </c>
      <c r="H17" s="25">
        <v>0.93001</v>
      </c>
      <c r="I17" s="18">
        <v>1.3906000000000001</v>
      </c>
      <c r="J17" s="19">
        <f t="shared" si="1"/>
        <v>2442.7600000000002</v>
      </c>
    </row>
    <row r="18" spans="1:10" x14ac:dyDescent="0.2">
      <c r="A18" s="15" t="s">
        <v>74</v>
      </c>
      <c r="B18" s="16" t="s">
        <v>75</v>
      </c>
      <c r="C18" s="17">
        <v>33571</v>
      </c>
      <c r="D18" s="18">
        <v>1.5091000000000001</v>
      </c>
      <c r="E18" s="18">
        <v>1.47</v>
      </c>
      <c r="F18" s="18">
        <f t="shared" si="0"/>
        <v>2.2183999999999999</v>
      </c>
      <c r="G18" s="18">
        <v>1</v>
      </c>
      <c r="H18" s="25">
        <v>0.93001</v>
      </c>
      <c r="I18" s="18">
        <v>1.5494000000000001</v>
      </c>
      <c r="J18" s="19">
        <f t="shared" si="1"/>
        <v>6662.81</v>
      </c>
    </row>
    <row r="19" spans="1:10" ht="38.25" x14ac:dyDescent="0.2">
      <c r="A19" s="15" t="s">
        <v>76</v>
      </c>
      <c r="B19" s="16" t="s">
        <v>77</v>
      </c>
      <c r="C19" s="17">
        <v>69288</v>
      </c>
      <c r="D19" s="18">
        <v>0.873</v>
      </c>
      <c r="E19" s="18">
        <v>1.03</v>
      </c>
      <c r="F19" s="18">
        <f t="shared" si="0"/>
        <v>0.8992</v>
      </c>
      <c r="G19" s="18">
        <v>1</v>
      </c>
      <c r="H19" s="25">
        <v>0.93001</v>
      </c>
      <c r="I19" s="18">
        <v>1.4001999999999999</v>
      </c>
      <c r="J19" s="19">
        <f t="shared" si="1"/>
        <v>2440.62</v>
      </c>
    </row>
    <row r="20" spans="1:10" x14ac:dyDescent="0.2">
      <c r="A20" s="15" t="s">
        <v>78</v>
      </c>
      <c r="B20" s="16" t="s">
        <v>79</v>
      </c>
      <c r="C20" s="17">
        <v>18971</v>
      </c>
      <c r="D20" s="18">
        <v>1.5105999999999999</v>
      </c>
      <c r="E20" s="18">
        <v>1.47</v>
      </c>
      <c r="F20" s="18">
        <f t="shared" si="0"/>
        <v>2.2206000000000001</v>
      </c>
      <c r="G20" s="18">
        <v>1</v>
      </c>
      <c r="H20" s="25">
        <v>0.93001</v>
      </c>
      <c r="I20" s="18">
        <v>1.5618000000000001</v>
      </c>
      <c r="J20" s="19">
        <f t="shared" si="1"/>
        <v>6722.79</v>
      </c>
    </row>
    <row r="21" spans="1:10" x14ac:dyDescent="0.2">
      <c r="A21" s="15" t="s">
        <v>80</v>
      </c>
      <c r="B21" s="16" t="s">
        <v>81</v>
      </c>
      <c r="C21" s="17">
        <v>24101</v>
      </c>
      <c r="D21" s="18">
        <v>1.0187999999999999</v>
      </c>
      <c r="E21" s="18">
        <v>1.03</v>
      </c>
      <c r="F21" s="18">
        <f t="shared" si="0"/>
        <v>1.0494000000000001</v>
      </c>
      <c r="G21" s="18">
        <v>1.04</v>
      </c>
      <c r="H21" s="25">
        <v>0.93001</v>
      </c>
      <c r="I21" s="18">
        <v>1.4819</v>
      </c>
      <c r="J21" s="19">
        <f t="shared" si="1"/>
        <v>3135.07</v>
      </c>
    </row>
    <row r="22" spans="1:10" x14ac:dyDescent="0.2">
      <c r="A22" s="15" t="s">
        <v>82</v>
      </c>
      <c r="B22" s="16" t="s">
        <v>83</v>
      </c>
      <c r="C22" s="17">
        <v>25642</v>
      </c>
      <c r="D22" s="18">
        <v>1.0150999999999999</v>
      </c>
      <c r="E22" s="18">
        <v>1.03</v>
      </c>
      <c r="F22" s="18">
        <f t="shared" si="0"/>
        <v>1.0456000000000001</v>
      </c>
      <c r="G22" s="28">
        <v>1.04</v>
      </c>
      <c r="H22" s="25">
        <v>0.93001</v>
      </c>
      <c r="I22" s="28">
        <v>1.4715</v>
      </c>
      <c r="J22" s="19">
        <f t="shared" si="1"/>
        <v>3101.8</v>
      </c>
    </row>
    <row r="23" spans="1:10" x14ac:dyDescent="0.2">
      <c r="A23" s="15" t="s">
        <v>84</v>
      </c>
      <c r="B23" s="16" t="s">
        <v>16</v>
      </c>
      <c r="C23" s="17">
        <v>35291</v>
      </c>
      <c r="D23" s="18">
        <v>1.0014000000000001</v>
      </c>
      <c r="E23" s="18">
        <v>0.95</v>
      </c>
      <c r="F23" s="18">
        <f t="shared" si="0"/>
        <v>0.95130000000000003</v>
      </c>
      <c r="G23" s="18">
        <v>1.04</v>
      </c>
      <c r="H23" s="25">
        <v>0.93001</v>
      </c>
      <c r="I23" s="18">
        <v>1.5306999999999999</v>
      </c>
      <c r="J23" s="19">
        <f t="shared" si="1"/>
        <v>2935.59</v>
      </c>
    </row>
    <row r="24" spans="1:10" ht="38.25" x14ac:dyDescent="0.2">
      <c r="A24" s="15" t="s">
        <v>85</v>
      </c>
      <c r="B24" s="16" t="s">
        <v>86</v>
      </c>
      <c r="C24" s="17">
        <v>105777</v>
      </c>
      <c r="D24" s="18">
        <v>1.0072000000000001</v>
      </c>
      <c r="E24" s="18">
        <v>1.03</v>
      </c>
      <c r="F24" s="18">
        <f t="shared" si="0"/>
        <v>1.0374000000000001</v>
      </c>
      <c r="G24" s="18">
        <v>1</v>
      </c>
      <c r="H24" s="25">
        <v>0.93001</v>
      </c>
      <c r="I24" s="18">
        <v>1.5112000000000001</v>
      </c>
      <c r="J24" s="19">
        <f t="shared" si="1"/>
        <v>3038.94</v>
      </c>
    </row>
    <row r="25" spans="1:10" x14ac:dyDescent="0.2">
      <c r="A25" s="15" t="s">
        <v>87</v>
      </c>
      <c r="B25" s="16" t="s">
        <v>88</v>
      </c>
      <c r="C25" s="17">
        <v>21115</v>
      </c>
      <c r="D25" s="18">
        <v>1.0373000000000001</v>
      </c>
      <c r="E25" s="18">
        <v>0.95</v>
      </c>
      <c r="F25" s="18">
        <f t="shared" si="0"/>
        <v>0.98540000000000005</v>
      </c>
      <c r="G25" s="18">
        <v>1.04</v>
      </c>
      <c r="H25" s="25">
        <v>0.93001</v>
      </c>
      <c r="I25" s="18">
        <v>1.5523</v>
      </c>
      <c r="J25" s="19">
        <f t="shared" si="1"/>
        <v>3083.73</v>
      </c>
    </row>
    <row r="26" spans="1:10" x14ac:dyDescent="0.2">
      <c r="A26" s="15" t="s">
        <v>89</v>
      </c>
      <c r="B26" s="16" t="s">
        <v>26</v>
      </c>
      <c r="C26" s="17">
        <v>18038</v>
      </c>
      <c r="D26" s="18">
        <v>0.97570000000000001</v>
      </c>
      <c r="E26" s="18">
        <v>0.95</v>
      </c>
      <c r="F26" s="18">
        <f t="shared" si="0"/>
        <v>0.92689999999999995</v>
      </c>
      <c r="G26" s="18">
        <v>1.113</v>
      </c>
      <c r="H26" s="25">
        <v>0.93001</v>
      </c>
      <c r="I26" s="18">
        <v>1.5166999999999999</v>
      </c>
      <c r="J26" s="19">
        <f t="shared" si="1"/>
        <v>3033.07</v>
      </c>
    </row>
    <row r="27" spans="1:10" x14ac:dyDescent="0.2">
      <c r="A27" s="15" t="s">
        <v>90</v>
      </c>
      <c r="B27" s="16" t="s">
        <v>27</v>
      </c>
      <c r="C27" s="17">
        <v>19651</v>
      </c>
      <c r="D27" s="18">
        <v>1.0145</v>
      </c>
      <c r="E27" s="18">
        <v>0.95</v>
      </c>
      <c r="F27" s="18">
        <f t="shared" si="0"/>
        <v>0.96379999999999999</v>
      </c>
      <c r="G27" s="18">
        <v>1.113</v>
      </c>
      <c r="H27" s="25">
        <v>0.93001</v>
      </c>
      <c r="I27" s="18">
        <v>1.5274000000000001</v>
      </c>
      <c r="J27" s="19">
        <f t="shared" si="1"/>
        <v>3176.06</v>
      </c>
    </row>
    <row r="28" spans="1:10" x14ac:dyDescent="0.2">
      <c r="A28" s="15" t="s">
        <v>91</v>
      </c>
      <c r="B28" s="16" t="s">
        <v>28</v>
      </c>
      <c r="C28" s="17">
        <v>13134</v>
      </c>
      <c r="D28" s="18">
        <v>0.97230000000000005</v>
      </c>
      <c r="E28" s="18">
        <v>0.95</v>
      </c>
      <c r="F28" s="18">
        <f t="shared" si="0"/>
        <v>0.92369999999999997</v>
      </c>
      <c r="G28" s="18">
        <v>1.113</v>
      </c>
      <c r="H28" s="25">
        <v>0.93001</v>
      </c>
      <c r="I28" s="18">
        <v>1.5089999999999999</v>
      </c>
      <c r="J28" s="19">
        <f t="shared" si="1"/>
        <v>3007.25</v>
      </c>
    </row>
    <row r="29" spans="1:10" x14ac:dyDescent="0.2">
      <c r="A29" s="15" t="s">
        <v>92</v>
      </c>
      <c r="B29" s="16" t="s">
        <v>29</v>
      </c>
      <c r="C29" s="17">
        <v>17379</v>
      </c>
      <c r="D29" s="18">
        <v>0.99239999999999995</v>
      </c>
      <c r="E29" s="18">
        <v>0.95</v>
      </c>
      <c r="F29" s="18">
        <f t="shared" si="0"/>
        <v>0.94279999999999997</v>
      </c>
      <c r="G29" s="18">
        <v>1.113</v>
      </c>
      <c r="H29" s="25">
        <v>0.93001</v>
      </c>
      <c r="I29" s="18">
        <v>1.4816</v>
      </c>
      <c r="J29" s="19">
        <f t="shared" si="1"/>
        <v>3013.7</v>
      </c>
    </row>
    <row r="30" spans="1:10" x14ac:dyDescent="0.2">
      <c r="A30" s="15" t="s">
        <v>93</v>
      </c>
      <c r="B30" s="16" t="s">
        <v>30</v>
      </c>
      <c r="C30" s="17">
        <v>14283</v>
      </c>
      <c r="D30" s="18">
        <v>0.97940000000000005</v>
      </c>
      <c r="E30" s="18">
        <v>0.95</v>
      </c>
      <c r="F30" s="18">
        <f t="shared" si="0"/>
        <v>0.9304</v>
      </c>
      <c r="G30" s="18">
        <v>1.113</v>
      </c>
      <c r="H30" s="25">
        <v>0.93001</v>
      </c>
      <c r="I30" s="18">
        <v>1.5145</v>
      </c>
      <c r="J30" s="19">
        <f t="shared" si="1"/>
        <v>3040.1</v>
      </c>
    </row>
    <row r="31" spans="1:10" x14ac:dyDescent="0.2">
      <c r="A31" s="15" t="s">
        <v>94</v>
      </c>
      <c r="B31" s="16" t="s">
        <v>95</v>
      </c>
      <c r="C31" s="17">
        <v>42461</v>
      </c>
      <c r="D31" s="18">
        <v>1.0045999999999999</v>
      </c>
      <c r="E31" s="18">
        <v>0.95</v>
      </c>
      <c r="F31" s="18">
        <f t="shared" si="0"/>
        <v>0.95440000000000003</v>
      </c>
      <c r="G31" s="18">
        <v>1.04</v>
      </c>
      <c r="H31" s="25">
        <v>0.93001</v>
      </c>
      <c r="I31" s="18">
        <v>1.5306</v>
      </c>
      <c r="J31" s="19">
        <f t="shared" si="1"/>
        <v>2944.96</v>
      </c>
    </row>
    <row r="32" spans="1:10" x14ac:dyDescent="0.2">
      <c r="A32" s="15" t="s">
        <v>96</v>
      </c>
      <c r="B32" s="16" t="s">
        <v>31</v>
      </c>
      <c r="C32" s="17">
        <v>12432</v>
      </c>
      <c r="D32" s="18">
        <v>0.98819999999999997</v>
      </c>
      <c r="E32" s="18">
        <v>0.95</v>
      </c>
      <c r="F32" s="18">
        <f t="shared" si="0"/>
        <v>0.93879999999999997</v>
      </c>
      <c r="G32" s="18">
        <v>1.113</v>
      </c>
      <c r="H32" s="25">
        <v>0.93001</v>
      </c>
      <c r="I32" s="18">
        <v>1.4979</v>
      </c>
      <c r="J32" s="19">
        <f t="shared" si="1"/>
        <v>3033.93</v>
      </c>
    </row>
    <row r="33" spans="1:10" x14ac:dyDescent="0.2">
      <c r="A33" s="15" t="s">
        <v>97</v>
      </c>
      <c r="B33" s="16" t="s">
        <v>32</v>
      </c>
      <c r="C33" s="17">
        <v>13830</v>
      </c>
      <c r="D33" s="18">
        <v>0.97209999999999996</v>
      </c>
      <c r="E33" s="18">
        <v>1.02</v>
      </c>
      <c r="F33" s="18">
        <f t="shared" si="0"/>
        <v>0.99150000000000005</v>
      </c>
      <c r="G33" s="18">
        <v>1.113</v>
      </c>
      <c r="H33" s="25">
        <v>0.93001</v>
      </c>
      <c r="I33" s="18">
        <v>1.4870000000000001</v>
      </c>
      <c r="J33" s="19">
        <f t="shared" si="1"/>
        <v>3180.92</v>
      </c>
    </row>
    <row r="34" spans="1:10" x14ac:dyDescent="0.2">
      <c r="A34" s="15" t="s">
        <v>98</v>
      </c>
      <c r="B34" s="16" t="s">
        <v>17</v>
      </c>
      <c r="C34" s="17">
        <v>23145</v>
      </c>
      <c r="D34" s="18">
        <v>0.99960000000000004</v>
      </c>
      <c r="E34" s="18">
        <v>1.02</v>
      </c>
      <c r="F34" s="18">
        <f t="shared" si="0"/>
        <v>1.0196000000000001</v>
      </c>
      <c r="G34" s="18">
        <v>1.04</v>
      </c>
      <c r="H34" s="25">
        <v>0.93001</v>
      </c>
      <c r="I34" s="18">
        <v>1.5067999999999999</v>
      </c>
      <c r="J34" s="19">
        <f t="shared" si="1"/>
        <v>3097.23</v>
      </c>
    </row>
    <row r="35" spans="1:10" x14ac:dyDescent="0.2">
      <c r="A35" s="15" t="s">
        <v>99</v>
      </c>
      <c r="B35" s="16" t="s">
        <v>33</v>
      </c>
      <c r="C35" s="17">
        <v>14679</v>
      </c>
      <c r="D35" s="18">
        <v>0.97940000000000005</v>
      </c>
      <c r="E35" s="18">
        <v>0.95</v>
      </c>
      <c r="F35" s="18">
        <f t="shared" si="0"/>
        <v>0.9304</v>
      </c>
      <c r="G35" s="18">
        <v>1.113</v>
      </c>
      <c r="H35" s="25">
        <v>0.93001</v>
      </c>
      <c r="I35" s="18">
        <v>1.5126999999999999</v>
      </c>
      <c r="J35" s="19">
        <f t="shared" si="1"/>
        <v>3036.49</v>
      </c>
    </row>
    <row r="36" spans="1:10" x14ac:dyDescent="0.2">
      <c r="A36" s="15" t="s">
        <v>100</v>
      </c>
      <c r="B36" s="16" t="s">
        <v>34</v>
      </c>
      <c r="C36" s="17">
        <v>17203</v>
      </c>
      <c r="D36" s="18">
        <v>0.98719999999999997</v>
      </c>
      <c r="E36" s="18">
        <v>0.95</v>
      </c>
      <c r="F36" s="18">
        <f t="shared" si="0"/>
        <v>0.93779999999999997</v>
      </c>
      <c r="G36" s="18">
        <v>1.113</v>
      </c>
      <c r="H36" s="25">
        <v>0.93001</v>
      </c>
      <c r="I36" s="18">
        <v>1.5170999999999999</v>
      </c>
      <c r="J36" s="19">
        <f t="shared" si="1"/>
        <v>3069.54</v>
      </c>
    </row>
    <row r="37" spans="1:10" x14ac:dyDescent="0.2">
      <c r="A37" s="15" t="s">
        <v>101</v>
      </c>
      <c r="B37" s="16" t="s">
        <v>102</v>
      </c>
      <c r="C37" s="17">
        <v>36670</v>
      </c>
      <c r="D37" s="18">
        <v>1.0114000000000001</v>
      </c>
      <c r="E37" s="18">
        <v>0.95</v>
      </c>
      <c r="F37" s="18">
        <f t="shared" si="0"/>
        <v>0.96079999999999999</v>
      </c>
      <c r="G37" s="18">
        <v>1.04</v>
      </c>
      <c r="H37" s="25">
        <v>0.93001</v>
      </c>
      <c r="I37" s="18">
        <v>1.5508999999999999</v>
      </c>
      <c r="J37" s="19">
        <f t="shared" si="1"/>
        <v>3004.03</v>
      </c>
    </row>
    <row r="38" spans="1:10" x14ac:dyDescent="0.2">
      <c r="A38" s="15" t="s">
        <v>103</v>
      </c>
      <c r="B38" s="16" t="s">
        <v>35</v>
      </c>
      <c r="C38" s="17">
        <v>15028</v>
      </c>
      <c r="D38" s="18">
        <v>0.98570000000000002</v>
      </c>
      <c r="E38" s="18">
        <v>0.95</v>
      </c>
      <c r="F38" s="18">
        <f t="shared" si="0"/>
        <v>0.93640000000000001</v>
      </c>
      <c r="G38" s="18">
        <v>1.113</v>
      </c>
      <c r="H38" s="25">
        <v>0.93001</v>
      </c>
      <c r="I38" s="18">
        <v>1.5066999999999999</v>
      </c>
      <c r="J38" s="19">
        <f t="shared" si="1"/>
        <v>3043.95</v>
      </c>
    </row>
    <row r="39" spans="1:10" x14ac:dyDescent="0.2">
      <c r="A39" s="15" t="s">
        <v>104</v>
      </c>
      <c r="B39" s="16" t="s">
        <v>36</v>
      </c>
      <c r="C39" s="17">
        <v>10156</v>
      </c>
      <c r="D39" s="18">
        <v>1.0004</v>
      </c>
      <c r="E39" s="18">
        <v>0.95</v>
      </c>
      <c r="F39" s="18">
        <f t="shared" si="0"/>
        <v>0.95040000000000002</v>
      </c>
      <c r="G39" s="18">
        <v>1.113</v>
      </c>
      <c r="H39" s="25">
        <v>0.93001</v>
      </c>
      <c r="I39" s="18">
        <v>1.4898</v>
      </c>
      <c r="J39" s="19">
        <f t="shared" si="1"/>
        <v>3054.81</v>
      </c>
    </row>
    <row r="40" spans="1:10" x14ac:dyDescent="0.2">
      <c r="A40" s="15" t="s">
        <v>105</v>
      </c>
      <c r="B40" s="16" t="s">
        <v>18</v>
      </c>
      <c r="C40" s="17">
        <v>26617</v>
      </c>
      <c r="D40" s="18">
        <v>1.0078</v>
      </c>
      <c r="E40" s="18">
        <v>0.95</v>
      </c>
      <c r="F40" s="18">
        <f t="shared" si="0"/>
        <v>0.95740000000000003</v>
      </c>
      <c r="G40" s="18">
        <v>1.04</v>
      </c>
      <c r="H40" s="25">
        <v>0.93001</v>
      </c>
      <c r="I40" s="18">
        <v>1.534</v>
      </c>
      <c r="J40" s="19">
        <f t="shared" si="1"/>
        <v>2960.78</v>
      </c>
    </row>
    <row r="41" spans="1:10" x14ac:dyDescent="0.2">
      <c r="A41" s="15" t="s">
        <v>106</v>
      </c>
      <c r="B41" s="16" t="s">
        <v>19</v>
      </c>
      <c r="C41" s="17">
        <v>30658</v>
      </c>
      <c r="D41" s="18">
        <v>1.0109999999999999</v>
      </c>
      <c r="E41" s="18">
        <v>0.95</v>
      </c>
      <c r="F41" s="18">
        <f t="shared" si="0"/>
        <v>0.96050000000000002</v>
      </c>
      <c r="G41" s="18">
        <v>1.04</v>
      </c>
      <c r="H41" s="25">
        <v>0.93001</v>
      </c>
      <c r="I41" s="18">
        <v>1.528</v>
      </c>
      <c r="J41" s="19">
        <f t="shared" si="1"/>
        <v>2958.75</v>
      </c>
    </row>
    <row r="42" spans="1:10" x14ac:dyDescent="0.2">
      <c r="A42" s="15" t="s">
        <v>107</v>
      </c>
      <c r="B42" s="16" t="s">
        <v>37</v>
      </c>
      <c r="C42" s="17">
        <v>18628</v>
      </c>
      <c r="D42" s="18">
        <v>0.99350000000000005</v>
      </c>
      <c r="E42" s="18">
        <v>0.95</v>
      </c>
      <c r="F42" s="18">
        <f t="shared" si="0"/>
        <v>0.94379999999999997</v>
      </c>
      <c r="G42" s="18">
        <v>1.113</v>
      </c>
      <c r="H42" s="25">
        <v>0.93001</v>
      </c>
      <c r="I42" s="18">
        <v>1.5116000000000001</v>
      </c>
      <c r="J42" s="19">
        <f t="shared" si="1"/>
        <v>3077.98</v>
      </c>
    </row>
    <row r="43" spans="1:10" x14ac:dyDescent="0.2">
      <c r="A43" s="15" t="s">
        <v>108</v>
      </c>
      <c r="B43" s="16" t="s">
        <v>109</v>
      </c>
      <c r="C43" s="17">
        <v>85142</v>
      </c>
      <c r="D43" s="18">
        <v>1.0015000000000001</v>
      </c>
      <c r="E43" s="18">
        <v>1.02</v>
      </c>
      <c r="F43" s="18">
        <f t="shared" si="0"/>
        <v>1.0215000000000001</v>
      </c>
      <c r="G43" s="18">
        <v>1</v>
      </c>
      <c r="H43" s="25">
        <v>0.93001</v>
      </c>
      <c r="I43" s="18">
        <v>1.5667</v>
      </c>
      <c r="J43" s="19">
        <f t="shared" si="1"/>
        <v>3102.26</v>
      </c>
    </row>
    <row r="44" spans="1:10" x14ac:dyDescent="0.2">
      <c r="A44" s="15" t="s">
        <v>110</v>
      </c>
      <c r="B44" s="16" t="s">
        <v>20</v>
      </c>
      <c r="C44" s="17">
        <v>22748</v>
      </c>
      <c r="D44" s="18">
        <v>0.98609999999999998</v>
      </c>
      <c r="E44" s="18">
        <v>0.95</v>
      </c>
      <c r="F44" s="18">
        <f t="shared" si="0"/>
        <v>0.93679999999999997</v>
      </c>
      <c r="G44" s="18">
        <v>1.04</v>
      </c>
      <c r="H44" s="25">
        <v>0.93001</v>
      </c>
      <c r="I44" s="18">
        <v>1.5705</v>
      </c>
      <c r="J44" s="19">
        <f t="shared" si="1"/>
        <v>2966.01</v>
      </c>
    </row>
    <row r="45" spans="1:10" x14ac:dyDescent="0.2">
      <c r="A45" s="15" t="s">
        <v>111</v>
      </c>
      <c r="B45" s="16" t="s">
        <v>21</v>
      </c>
      <c r="C45" s="17">
        <v>22907</v>
      </c>
      <c r="D45" s="18">
        <v>0.99819999999999998</v>
      </c>
      <c r="E45" s="18">
        <v>0.95</v>
      </c>
      <c r="F45" s="18">
        <f t="shared" si="0"/>
        <v>0.94830000000000003</v>
      </c>
      <c r="G45" s="18">
        <v>1.04</v>
      </c>
      <c r="H45" s="25">
        <v>0.93001</v>
      </c>
      <c r="I45" s="18">
        <v>1.5501</v>
      </c>
      <c r="J45" s="19">
        <f t="shared" si="1"/>
        <v>2963.42</v>
      </c>
    </row>
    <row r="46" spans="1:10" x14ac:dyDescent="0.2">
      <c r="A46" s="15" t="s">
        <v>112</v>
      </c>
      <c r="B46" s="16" t="s">
        <v>38</v>
      </c>
      <c r="C46" s="17">
        <v>12117</v>
      </c>
      <c r="D46" s="18">
        <v>0.99319999999999997</v>
      </c>
      <c r="E46" s="18">
        <v>0.95</v>
      </c>
      <c r="F46" s="18">
        <f t="shared" si="0"/>
        <v>0.94350000000000001</v>
      </c>
      <c r="G46" s="18">
        <v>1.113</v>
      </c>
      <c r="H46" s="25">
        <v>0.93001</v>
      </c>
      <c r="I46" s="18">
        <v>1.4766999999999999</v>
      </c>
      <c r="J46" s="19">
        <f t="shared" si="1"/>
        <v>3005.96</v>
      </c>
    </row>
    <row r="47" spans="1:10" x14ac:dyDescent="0.2">
      <c r="A47" s="15" t="s">
        <v>113</v>
      </c>
      <c r="B47" s="16" t="s">
        <v>22</v>
      </c>
      <c r="C47" s="17">
        <v>23099</v>
      </c>
      <c r="D47" s="18">
        <v>1.0143</v>
      </c>
      <c r="E47" s="18">
        <v>1.02</v>
      </c>
      <c r="F47" s="18">
        <f t="shared" si="0"/>
        <v>1.0346</v>
      </c>
      <c r="G47" s="18">
        <v>1.04</v>
      </c>
      <c r="H47" s="25">
        <v>0.93001</v>
      </c>
      <c r="I47" s="18">
        <v>1.5086999999999999</v>
      </c>
      <c r="J47" s="19">
        <f t="shared" si="1"/>
        <v>3146.75</v>
      </c>
    </row>
    <row r="48" spans="1:10" x14ac:dyDescent="0.2">
      <c r="A48" s="15" t="s">
        <v>114</v>
      </c>
      <c r="B48" s="16" t="s">
        <v>23</v>
      </c>
      <c r="C48" s="17">
        <v>37023</v>
      </c>
      <c r="D48" s="18">
        <v>1.0148999999999999</v>
      </c>
      <c r="E48" s="18">
        <v>0.95</v>
      </c>
      <c r="F48" s="18">
        <f t="shared" si="0"/>
        <v>0.96419999999999995</v>
      </c>
      <c r="G48" s="18">
        <v>1.04</v>
      </c>
      <c r="H48" s="25">
        <v>0.93001</v>
      </c>
      <c r="I48" s="18">
        <v>1.5589999999999999</v>
      </c>
      <c r="J48" s="19">
        <f t="shared" si="1"/>
        <v>3030.41</v>
      </c>
    </row>
    <row r="49" spans="1:10" x14ac:dyDescent="0.2">
      <c r="A49" s="15" t="s">
        <v>115</v>
      </c>
      <c r="B49" s="16" t="s">
        <v>39</v>
      </c>
      <c r="C49" s="17">
        <v>9965</v>
      </c>
      <c r="D49" s="18">
        <v>0.97</v>
      </c>
      <c r="E49" s="18">
        <v>1.02</v>
      </c>
      <c r="F49" s="18">
        <f t="shared" si="0"/>
        <v>0.98939999999999995</v>
      </c>
      <c r="G49" s="18">
        <v>1.113</v>
      </c>
      <c r="H49" s="25">
        <v>0.93001</v>
      </c>
      <c r="I49" s="18">
        <v>1.4910000000000001</v>
      </c>
      <c r="J49" s="19">
        <f t="shared" si="1"/>
        <v>3182.72</v>
      </c>
    </row>
    <row r="50" spans="1:10" x14ac:dyDescent="0.2">
      <c r="A50" s="15" t="s">
        <v>116</v>
      </c>
      <c r="B50" s="16" t="s">
        <v>40</v>
      </c>
      <c r="C50" s="17">
        <v>11548</v>
      </c>
      <c r="D50" s="18">
        <v>0.94799999999999995</v>
      </c>
      <c r="E50" s="18">
        <v>0.95</v>
      </c>
      <c r="F50" s="18">
        <f t="shared" si="0"/>
        <v>0.90059999999999996</v>
      </c>
      <c r="G50" s="18">
        <v>1.113</v>
      </c>
      <c r="H50" s="25">
        <v>0.93001</v>
      </c>
      <c r="I50" s="18">
        <v>1.4792000000000001</v>
      </c>
      <c r="J50" s="19">
        <f t="shared" si="1"/>
        <v>2874.14</v>
      </c>
    </row>
    <row r="51" spans="1:10" x14ac:dyDescent="0.2">
      <c r="A51" s="15" t="s">
        <v>117</v>
      </c>
      <c r="B51" s="16" t="s">
        <v>118</v>
      </c>
      <c r="C51" s="17">
        <v>43843</v>
      </c>
      <c r="D51" s="18">
        <v>1.0155000000000001</v>
      </c>
      <c r="E51" s="18">
        <v>0.95</v>
      </c>
      <c r="F51" s="18">
        <f t="shared" si="0"/>
        <v>0.9647</v>
      </c>
      <c r="G51" s="18">
        <v>1.04</v>
      </c>
      <c r="H51" s="25">
        <v>0.93001</v>
      </c>
      <c r="I51" s="18">
        <v>1.5510999999999999</v>
      </c>
      <c r="J51" s="19">
        <f t="shared" si="1"/>
        <v>3016.61</v>
      </c>
    </row>
    <row r="52" spans="1:10" x14ac:dyDescent="0.2">
      <c r="A52" s="15" t="s">
        <v>119</v>
      </c>
      <c r="B52" s="16" t="s">
        <v>120</v>
      </c>
      <c r="C52" s="17">
        <v>41162</v>
      </c>
      <c r="D52" s="18">
        <v>0.99880000000000002</v>
      </c>
      <c r="E52" s="18">
        <v>0.95</v>
      </c>
      <c r="F52" s="18">
        <f t="shared" si="0"/>
        <v>0.94889999999999997</v>
      </c>
      <c r="G52" s="18">
        <v>1.04</v>
      </c>
      <c r="H52" s="25">
        <v>0.93001</v>
      </c>
      <c r="I52" s="18">
        <v>1.5640000000000001</v>
      </c>
      <c r="J52" s="19">
        <f t="shared" si="1"/>
        <v>2991.88</v>
      </c>
    </row>
    <row r="53" spans="1:10" x14ac:dyDescent="0.2">
      <c r="A53" s="15" t="s">
        <v>121</v>
      </c>
      <c r="B53" s="16" t="s">
        <v>24</v>
      </c>
      <c r="C53" s="17">
        <v>21941</v>
      </c>
      <c r="D53" s="18">
        <v>0.99539999999999995</v>
      </c>
      <c r="E53" s="18">
        <v>0.95</v>
      </c>
      <c r="F53" s="18">
        <f t="shared" si="0"/>
        <v>0.9456</v>
      </c>
      <c r="G53" s="18">
        <v>1.04</v>
      </c>
      <c r="H53" s="25">
        <v>0.93001</v>
      </c>
      <c r="I53" s="18">
        <v>1.5694999999999999</v>
      </c>
      <c r="J53" s="19">
        <f t="shared" si="1"/>
        <v>2991.96</v>
      </c>
    </row>
    <row r="54" spans="1:10" x14ac:dyDescent="0.2">
      <c r="A54" s="15" t="s">
        <v>122</v>
      </c>
      <c r="B54" s="16" t="s">
        <v>25</v>
      </c>
      <c r="C54" s="17">
        <v>25285</v>
      </c>
      <c r="D54" s="18">
        <v>1.048</v>
      </c>
      <c r="E54" s="18">
        <v>1.02</v>
      </c>
      <c r="F54" s="18">
        <f t="shared" si="0"/>
        <v>1.069</v>
      </c>
      <c r="G54" s="18">
        <v>1.04</v>
      </c>
      <c r="H54" s="25">
        <v>0.93001</v>
      </c>
      <c r="I54" s="18">
        <v>1.5467</v>
      </c>
      <c r="J54" s="19">
        <f t="shared" si="1"/>
        <v>3333.28</v>
      </c>
    </row>
    <row r="55" spans="1:10" x14ac:dyDescent="0.2">
      <c r="A55" s="15" t="s">
        <v>123</v>
      </c>
      <c r="B55" s="16" t="s">
        <v>41</v>
      </c>
      <c r="C55" s="17">
        <v>17516</v>
      </c>
      <c r="D55" s="18">
        <v>0.98080000000000001</v>
      </c>
      <c r="E55" s="18">
        <v>0.95</v>
      </c>
      <c r="F55" s="18">
        <f t="shared" si="0"/>
        <v>0.93179999999999996</v>
      </c>
      <c r="G55" s="18">
        <v>1.113</v>
      </c>
      <c r="H55" s="25">
        <v>0.93001</v>
      </c>
      <c r="I55" s="18">
        <v>1.4875</v>
      </c>
      <c r="J55" s="19">
        <f t="shared" si="1"/>
        <v>2990.4</v>
      </c>
    </row>
    <row r="56" spans="1:10" x14ac:dyDescent="0.2">
      <c r="A56" s="15" t="s">
        <v>124</v>
      </c>
      <c r="B56" s="16" t="s">
        <v>42</v>
      </c>
      <c r="C56" s="17">
        <v>16133</v>
      </c>
      <c r="D56" s="18">
        <v>1.0093000000000001</v>
      </c>
      <c r="E56" s="18">
        <v>0.95</v>
      </c>
      <c r="F56" s="18">
        <f t="shared" si="0"/>
        <v>0.95879999999999999</v>
      </c>
      <c r="G56" s="18">
        <v>1.113</v>
      </c>
      <c r="H56" s="25">
        <v>0.93001</v>
      </c>
      <c r="I56" s="18">
        <v>1.4964999999999999</v>
      </c>
      <c r="J56" s="19">
        <f t="shared" si="1"/>
        <v>3095.67</v>
      </c>
    </row>
    <row r="57" spans="1:10" x14ac:dyDescent="0.2">
      <c r="A57" s="15" t="s">
        <v>125</v>
      </c>
      <c r="B57" s="16" t="s">
        <v>126</v>
      </c>
      <c r="C57" s="17">
        <v>25277</v>
      </c>
      <c r="D57" s="18">
        <v>0.99139999999999995</v>
      </c>
      <c r="E57" s="18">
        <v>1.02</v>
      </c>
      <c r="F57" s="18">
        <f t="shared" si="0"/>
        <v>1.0112000000000001</v>
      </c>
      <c r="G57" s="18">
        <v>1.04</v>
      </c>
      <c r="H57" s="25">
        <v>0.93001</v>
      </c>
      <c r="I57" s="18">
        <v>1.5104</v>
      </c>
      <c r="J57" s="19">
        <f t="shared" si="1"/>
        <v>3079.05</v>
      </c>
    </row>
    <row r="58" spans="1:10" ht="25.5" x14ac:dyDescent="0.2">
      <c r="A58" s="15" t="s">
        <v>127</v>
      </c>
      <c r="B58" s="16" t="s">
        <v>128</v>
      </c>
      <c r="C58" s="17">
        <v>8686</v>
      </c>
      <c r="D58" s="18">
        <v>0.67290000000000005</v>
      </c>
      <c r="E58" s="18">
        <v>1.03</v>
      </c>
      <c r="F58" s="18">
        <f t="shared" si="0"/>
        <v>0.69310000000000005</v>
      </c>
      <c r="G58" s="18">
        <v>1</v>
      </c>
      <c r="H58" s="25">
        <v>0.93001</v>
      </c>
      <c r="I58" s="18">
        <v>1.2959000000000001</v>
      </c>
      <c r="J58" s="19">
        <f t="shared" si="1"/>
        <v>1741.09</v>
      </c>
    </row>
    <row r="59" spans="1:10" ht="25.5" x14ac:dyDescent="0.2">
      <c r="A59" s="15" t="s">
        <v>129</v>
      </c>
      <c r="B59" s="16" t="s">
        <v>130</v>
      </c>
      <c r="C59" s="17">
        <v>16126</v>
      </c>
      <c r="D59" s="18">
        <v>0.82989999999999997</v>
      </c>
      <c r="E59" s="18">
        <v>1.03</v>
      </c>
      <c r="F59" s="18">
        <f t="shared" si="0"/>
        <v>0.8548</v>
      </c>
      <c r="G59" s="18">
        <v>1</v>
      </c>
      <c r="H59" s="25">
        <v>0.93001</v>
      </c>
      <c r="I59" s="18">
        <v>1.4031</v>
      </c>
      <c r="J59" s="19">
        <f t="shared" si="1"/>
        <v>2324.92</v>
      </c>
    </row>
    <row r="60" spans="1:10" x14ac:dyDescent="0.2">
      <c r="A60" s="15" t="s">
        <v>131</v>
      </c>
      <c r="B60" s="16" t="s">
        <v>132</v>
      </c>
      <c r="C60" s="17">
        <v>24511</v>
      </c>
      <c r="D60" s="18">
        <v>0.8357</v>
      </c>
      <c r="E60" s="18">
        <v>1.03</v>
      </c>
      <c r="F60" s="18">
        <f t="shared" si="0"/>
        <v>0.86080000000000001</v>
      </c>
      <c r="G60" s="18">
        <v>1</v>
      </c>
      <c r="H60" s="25">
        <v>0.93001</v>
      </c>
      <c r="I60" s="18">
        <v>1.4137999999999999</v>
      </c>
      <c r="J60" s="19">
        <f t="shared" si="1"/>
        <v>2359.09</v>
      </c>
    </row>
    <row r="61" spans="1:10" ht="25.5" x14ac:dyDescent="0.2">
      <c r="A61" s="15" t="s">
        <v>133</v>
      </c>
      <c r="B61" s="16" t="s">
        <v>134</v>
      </c>
      <c r="C61" s="17">
        <v>6292</v>
      </c>
      <c r="D61" s="18">
        <v>0.78669999999999995</v>
      </c>
      <c r="E61" s="18">
        <v>1.03</v>
      </c>
      <c r="F61" s="18">
        <f t="shared" si="0"/>
        <v>0.81030000000000002</v>
      </c>
      <c r="G61" s="18">
        <v>1</v>
      </c>
      <c r="H61" s="25">
        <v>0.93001</v>
      </c>
      <c r="I61" s="18">
        <v>1.4195</v>
      </c>
      <c r="J61" s="19">
        <f t="shared" si="1"/>
        <v>2229.64</v>
      </c>
    </row>
    <row r="62" spans="1:10" ht="25.5" x14ac:dyDescent="0.2">
      <c r="A62" s="15" t="s">
        <v>135</v>
      </c>
      <c r="B62" s="16" t="s">
        <v>136</v>
      </c>
      <c r="C62" s="17">
        <v>4160</v>
      </c>
      <c r="D62" s="18">
        <v>0.84709999999999996</v>
      </c>
      <c r="E62" s="18">
        <v>1.03</v>
      </c>
      <c r="F62" s="18">
        <f t="shared" si="0"/>
        <v>0.87250000000000005</v>
      </c>
      <c r="G62" s="28">
        <v>1.113</v>
      </c>
      <c r="H62" s="25">
        <v>0.93001</v>
      </c>
      <c r="I62" s="28">
        <v>1.3576999999999999</v>
      </c>
      <c r="J62" s="19">
        <f t="shared" si="1"/>
        <v>2555.75</v>
      </c>
    </row>
    <row r="63" spans="1:10" ht="25.5" x14ac:dyDescent="0.2">
      <c r="A63" s="15" t="s">
        <v>137</v>
      </c>
      <c r="B63" s="16" t="s">
        <v>138</v>
      </c>
      <c r="C63" s="17">
        <v>274</v>
      </c>
      <c r="D63" s="18">
        <v>0.86729999999999996</v>
      </c>
      <c r="E63" s="18">
        <v>1.03</v>
      </c>
      <c r="F63" s="18">
        <f t="shared" si="0"/>
        <v>0.89329999999999998</v>
      </c>
      <c r="G63" s="18">
        <v>1</v>
      </c>
      <c r="H63" s="25">
        <v>0.93001</v>
      </c>
      <c r="I63" s="18">
        <v>1.3986000000000001</v>
      </c>
      <c r="J63" s="19">
        <f t="shared" si="1"/>
        <v>2421.84</v>
      </c>
    </row>
    <row r="64" spans="1:10" x14ac:dyDescent="0.2">
      <c r="A64" s="15" t="s">
        <v>139</v>
      </c>
      <c r="B64" s="16" t="s">
        <v>140</v>
      </c>
      <c r="C64" s="17">
        <v>5550</v>
      </c>
      <c r="D64" s="18">
        <v>0.53390000000000004</v>
      </c>
      <c r="E64" s="18">
        <v>1.03</v>
      </c>
      <c r="F64" s="18">
        <f t="shared" si="0"/>
        <v>0.54990000000000006</v>
      </c>
      <c r="G64" s="18">
        <v>1</v>
      </c>
      <c r="H64" s="25">
        <v>0.93001</v>
      </c>
      <c r="I64" s="18">
        <v>1.5482</v>
      </c>
      <c r="J64" s="19">
        <f t="shared" si="1"/>
        <v>1650.31</v>
      </c>
    </row>
    <row r="65" spans="1:10" ht="25.5" x14ac:dyDescent="0.2">
      <c r="A65" s="15" t="s">
        <v>141</v>
      </c>
      <c r="B65" s="16" t="s">
        <v>142</v>
      </c>
      <c r="C65" s="17">
        <v>1744</v>
      </c>
      <c r="D65" s="18">
        <v>0.92579999999999996</v>
      </c>
      <c r="E65" s="18">
        <v>1.03</v>
      </c>
      <c r="F65" s="18">
        <f t="shared" si="0"/>
        <v>0.9536</v>
      </c>
      <c r="G65" s="18">
        <v>1</v>
      </c>
      <c r="H65" s="25">
        <v>0.93001</v>
      </c>
      <c r="I65" s="18">
        <v>1.4248000000000001</v>
      </c>
      <c r="J65" s="19">
        <f t="shared" si="1"/>
        <v>2633.75</v>
      </c>
    </row>
    <row r="66" spans="1:10" x14ac:dyDescent="0.2">
      <c r="A66" s="15" t="s">
        <v>143</v>
      </c>
      <c r="B66" s="16" t="s">
        <v>144</v>
      </c>
      <c r="C66" s="17">
        <v>92</v>
      </c>
      <c r="D66" s="18">
        <v>1.0328999999999999</v>
      </c>
      <c r="E66" s="18">
        <v>1.03</v>
      </c>
      <c r="F66" s="18">
        <f t="shared" si="0"/>
        <v>1.0639000000000001</v>
      </c>
      <c r="G66" s="18">
        <v>1</v>
      </c>
      <c r="H66" s="25">
        <v>0.93001</v>
      </c>
      <c r="I66" s="18">
        <v>1.5949</v>
      </c>
      <c r="J66" s="19">
        <f t="shared" si="1"/>
        <v>3289.19</v>
      </c>
    </row>
    <row r="67" spans="1:10" x14ac:dyDescent="0.2">
      <c r="A67" s="15">
        <v>560259</v>
      </c>
      <c r="B67" s="16" t="s">
        <v>145</v>
      </c>
      <c r="C67" s="17">
        <v>5505</v>
      </c>
      <c r="D67" s="18">
        <v>0.94430000000000003</v>
      </c>
      <c r="E67" s="18">
        <v>1.03</v>
      </c>
      <c r="F67" s="18">
        <f t="shared" si="0"/>
        <v>0.97260000000000002</v>
      </c>
      <c r="G67" s="18">
        <v>1</v>
      </c>
      <c r="H67" s="25">
        <v>0.93001</v>
      </c>
      <c r="I67" s="18">
        <v>1.3974</v>
      </c>
      <c r="J67" s="19">
        <f t="shared" si="1"/>
        <v>2634.57</v>
      </c>
    </row>
    <row r="68" spans="1:10" x14ac:dyDescent="0.2">
      <c r="C68" s="21">
        <f>SUM(C6:C67)</f>
        <v>1889043</v>
      </c>
    </row>
  </sheetData>
  <autoFilter ref="A2:A68"/>
  <mergeCells count="3">
    <mergeCell ref="G2:J2"/>
    <mergeCell ref="A3:J3"/>
    <mergeCell ref="G1:J1"/>
  </mergeCells>
  <pageMargins left="1.1811023622047245" right="0.78740157480314965" top="0.98425196850393704" bottom="0.98425196850393704" header="0.51181102362204722" footer="0.51181102362204722"/>
  <pageSetup paperSize="9" scale="77" orientation="portrait" r:id="rId1"/>
  <headerFooter alignWithMargins="0"/>
  <colBreaks count="1" manualBreakCount="1">
    <brk id="10" min="1" max="6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view="pageBreakPreview" zoomScale="140" zoomScaleNormal="100" zoomScaleSheetLayoutView="140" workbookViewId="0">
      <selection activeCell="D13" sqref="D13"/>
    </sheetView>
  </sheetViews>
  <sheetFormatPr defaultColWidth="9.140625" defaultRowHeight="15" x14ac:dyDescent="0.25"/>
  <cols>
    <col min="1" max="1" width="41.42578125" style="1" customWidth="1"/>
    <col min="2" max="2" width="10.7109375" style="1" customWidth="1"/>
    <col min="3" max="3" width="19.7109375" style="1" customWidth="1"/>
    <col min="4" max="16384" width="9.140625" style="1"/>
  </cols>
  <sheetData>
    <row r="1" spans="1:3" ht="72" customHeight="1" x14ac:dyDescent="0.25">
      <c r="A1" s="156" t="s">
        <v>773</v>
      </c>
      <c r="B1" s="156"/>
      <c r="C1" s="156"/>
    </row>
    <row r="2" spans="1:3" ht="45.75" customHeight="1" x14ac:dyDescent="0.25">
      <c r="A2" s="156" t="s">
        <v>0</v>
      </c>
      <c r="B2" s="156"/>
      <c r="C2" s="156"/>
    </row>
    <row r="3" spans="1:3" ht="5.25" customHeight="1" x14ac:dyDescent="0.25">
      <c r="A3" s="2"/>
      <c r="B3" s="2"/>
      <c r="C3" s="2"/>
    </row>
    <row r="4" spans="1:3" ht="51" customHeight="1" x14ac:dyDescent="0.25">
      <c r="A4" s="162" t="s">
        <v>151</v>
      </c>
      <c r="B4" s="162"/>
      <c r="C4" s="162"/>
    </row>
    <row r="5" spans="1:3" ht="33" customHeight="1" x14ac:dyDescent="0.25">
      <c r="A5" s="163" t="s">
        <v>146</v>
      </c>
      <c r="B5" s="163"/>
      <c r="C5" s="163"/>
    </row>
    <row r="6" spans="1:3" x14ac:dyDescent="0.25">
      <c r="A6" s="3" t="s">
        <v>1</v>
      </c>
      <c r="B6" s="3" t="s">
        <v>2</v>
      </c>
      <c r="C6" s="3" t="s">
        <v>3</v>
      </c>
    </row>
    <row r="7" spans="1:3" x14ac:dyDescent="0.25">
      <c r="A7" s="4" t="s">
        <v>4</v>
      </c>
      <c r="B7" s="3" t="s">
        <v>5</v>
      </c>
      <c r="C7" s="166">
        <v>3.0952999999999999</v>
      </c>
    </row>
    <row r="8" spans="1:3" x14ac:dyDescent="0.25">
      <c r="A8" s="4" t="s">
        <v>4</v>
      </c>
      <c r="B8" s="3" t="s">
        <v>6</v>
      </c>
      <c r="C8" s="166">
        <v>2.9868999999999999</v>
      </c>
    </row>
    <row r="9" spans="1:3" x14ac:dyDescent="0.25">
      <c r="A9" s="6" t="s">
        <v>7</v>
      </c>
      <c r="B9" s="3" t="s">
        <v>5</v>
      </c>
      <c r="C9" s="166">
        <v>2.0767000000000002</v>
      </c>
    </row>
    <row r="10" spans="1:3" x14ac:dyDescent="0.25">
      <c r="A10" s="6" t="s">
        <v>7</v>
      </c>
      <c r="B10" s="3" t="s">
        <v>6</v>
      </c>
      <c r="C10" s="166">
        <v>2.0491000000000001</v>
      </c>
    </row>
    <row r="11" spans="1:3" x14ac:dyDescent="0.25">
      <c r="A11" s="6" t="s">
        <v>8</v>
      </c>
      <c r="B11" s="3" t="s">
        <v>5</v>
      </c>
      <c r="C11" s="166">
        <v>1.3095000000000001</v>
      </c>
    </row>
    <row r="12" spans="1:3" x14ac:dyDescent="0.25">
      <c r="A12" s="6" t="s">
        <v>8</v>
      </c>
      <c r="B12" s="3" t="s">
        <v>6</v>
      </c>
      <c r="C12" s="166">
        <v>1.3332999999999999</v>
      </c>
    </row>
    <row r="13" spans="1:3" x14ac:dyDescent="0.25">
      <c r="A13" s="6" t="s">
        <v>9</v>
      </c>
      <c r="B13" s="3" t="s">
        <v>5</v>
      </c>
      <c r="C13" s="166">
        <v>0.41520000000000001</v>
      </c>
    </row>
    <row r="14" spans="1:3" x14ac:dyDescent="0.25">
      <c r="A14" s="6" t="s">
        <v>9</v>
      </c>
      <c r="B14" s="3" t="s">
        <v>6</v>
      </c>
      <c r="C14" s="166">
        <v>0.89559999999999995</v>
      </c>
    </row>
    <row r="15" spans="1:3" x14ac:dyDescent="0.25">
      <c r="A15" s="6" t="s">
        <v>10</v>
      </c>
      <c r="B15" s="3" t="s">
        <v>5</v>
      </c>
      <c r="C15" s="5">
        <v>1.6</v>
      </c>
    </row>
    <row r="16" spans="1:3" x14ac:dyDescent="0.25">
      <c r="A16" s="6" t="s">
        <v>10</v>
      </c>
      <c r="B16" s="3" t="s">
        <v>6</v>
      </c>
      <c r="C16" s="5">
        <v>1.6</v>
      </c>
    </row>
    <row r="18" spans="1:3" ht="27" customHeight="1" x14ac:dyDescent="0.25">
      <c r="A18" s="163" t="s">
        <v>147</v>
      </c>
      <c r="B18" s="163"/>
      <c r="C18" s="163"/>
    </row>
    <row r="19" spans="1:3" x14ac:dyDescent="0.25">
      <c r="A19" s="164" t="s">
        <v>11</v>
      </c>
      <c r="B19" s="165"/>
      <c r="C19" s="3" t="s">
        <v>3</v>
      </c>
    </row>
    <row r="20" spans="1:3" x14ac:dyDescent="0.25">
      <c r="A20" s="160" t="s">
        <v>12</v>
      </c>
      <c r="B20" s="161"/>
      <c r="C20" s="7">
        <v>0.95</v>
      </c>
    </row>
    <row r="21" spans="1:3" x14ac:dyDescent="0.25">
      <c r="A21" s="160" t="s">
        <v>13</v>
      </c>
      <c r="B21" s="161"/>
      <c r="C21" s="7">
        <v>1.02</v>
      </c>
    </row>
    <row r="22" spans="1:3" ht="15" customHeight="1" x14ac:dyDescent="0.25">
      <c r="A22" s="160" t="s">
        <v>14</v>
      </c>
      <c r="B22" s="161"/>
      <c r="C22" s="7">
        <v>1.03</v>
      </c>
    </row>
    <row r="23" spans="1:3" ht="15" customHeight="1" x14ac:dyDescent="0.25">
      <c r="A23" s="160" t="s">
        <v>15</v>
      </c>
      <c r="B23" s="161"/>
      <c r="C23" s="23">
        <v>1.47</v>
      </c>
    </row>
    <row r="24" spans="1:3" ht="12.75" customHeight="1" x14ac:dyDescent="0.25"/>
  </sheetData>
  <mergeCells count="10">
    <mergeCell ref="A1:C1"/>
    <mergeCell ref="A21:B21"/>
    <mergeCell ref="A22:B22"/>
    <mergeCell ref="A23:B23"/>
    <mergeCell ref="A2:C2"/>
    <mergeCell ref="A4:C4"/>
    <mergeCell ref="A5:C5"/>
    <mergeCell ref="A18:C18"/>
    <mergeCell ref="A19:B19"/>
    <mergeCell ref="A20:B20"/>
  </mergeCells>
  <pageMargins left="1.1811023622047245" right="0.78740157480314965" top="0.98425196850393704" bottom="0.98425196850393704" header="0.51181102362204722" footer="0.51181102362204722"/>
  <pageSetup paperSize="9" scale="1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прил 6</vt:lpstr>
      <vt:lpstr>прил 5</vt:lpstr>
      <vt:lpstr>прил 4</vt:lpstr>
      <vt:lpstr>прил 3 </vt:lpstr>
      <vt:lpstr>прил 2</vt:lpstr>
      <vt:lpstr>прил 1</vt:lpstr>
      <vt:lpstr>'прил 5'!Заголовки_для_печати</vt:lpstr>
      <vt:lpstr>'прил 6'!Заголовки_для_печати</vt:lpstr>
      <vt:lpstr>'прил 1'!Область_печати</vt:lpstr>
      <vt:lpstr>'прил 2'!Область_печати</vt:lpstr>
      <vt:lpstr>'прил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2021-02-16T06:06:47Z</dcterms:modified>
</cp:coreProperties>
</file>